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76fmisp\Documents\EXCEL\2019\"/>
    </mc:Choice>
  </mc:AlternateContent>
  <bookViews>
    <workbookView xWindow="0" yWindow="0" windowWidth="23040" windowHeight="987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H17" i="1"/>
  <c r="H16" i="1"/>
  <c r="H15" i="1"/>
  <c r="H14" i="1"/>
  <c r="H13" i="1"/>
  <c r="H12" i="1"/>
  <c r="H11" i="1"/>
  <c r="H10" i="1"/>
  <c r="H9" i="1"/>
  <c r="H8" i="1"/>
  <c r="D17" i="1"/>
  <c r="D16" i="1"/>
  <c r="D15" i="1"/>
  <c r="D14" i="1"/>
  <c r="D13" i="1"/>
  <c r="D12" i="1"/>
  <c r="D11" i="1"/>
  <c r="D10" i="1"/>
  <c r="D9" i="1"/>
  <c r="C17" i="1"/>
  <c r="C16" i="1"/>
  <c r="C15" i="1"/>
  <c r="C14" i="1"/>
  <c r="C13" i="1"/>
  <c r="C12" i="1"/>
  <c r="C11" i="1"/>
  <c r="C10" i="1"/>
  <c r="C9" i="1"/>
  <c r="F17" i="1"/>
  <c r="F16" i="1"/>
  <c r="F15" i="1"/>
  <c r="F14" i="1"/>
  <c r="F13" i="1"/>
  <c r="F12" i="1"/>
  <c r="F11" i="1"/>
  <c r="F10" i="1"/>
  <c r="F9" i="1"/>
  <c r="F8" i="1"/>
  <c r="D8" i="1"/>
  <c r="H18" i="1" l="1"/>
  <c r="F18" i="1"/>
  <c r="D18" i="1"/>
  <c r="C18" i="1"/>
  <c r="E19" i="1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E20" i="1" l="1"/>
</calcChain>
</file>

<file path=xl/sharedStrings.xml><?xml version="1.0" encoding="utf-8"?>
<sst xmlns="http://schemas.openxmlformats.org/spreadsheetml/2006/main" count="34" uniqueCount="27">
  <si>
    <t>Afstand</t>
  </si>
  <si>
    <t>Dagelijkse</t>
  </si>
  <si>
    <t>Mobiliteitsvergoeding</t>
  </si>
  <si>
    <t>in km</t>
  </si>
  <si>
    <t>verplaatsing</t>
  </si>
  <si>
    <t>bedrag per dag</t>
  </si>
  <si>
    <t>Passagier</t>
  </si>
  <si>
    <t>Bestuurder</t>
  </si>
  <si>
    <t>Weekbedrag</t>
  </si>
  <si>
    <t>Dagbedrag</t>
  </si>
  <si>
    <t>KM</t>
  </si>
  <si>
    <t>verpl.</t>
  </si>
  <si>
    <t>mob.</t>
  </si>
  <si>
    <t>Totaal verplaatsingskosten:</t>
  </si>
  <si>
    <t>Tot.:</t>
  </si>
  <si>
    <t>Totaal mobiliteitsvergoeding:</t>
  </si>
  <si>
    <t>Ce tableau vous permet de calculer le montant des frais de déplacement.</t>
  </si>
  <si>
    <t>Nous supposons que le même déplacement est effectué  plusieurs jours.</t>
  </si>
  <si>
    <t>Pour le même déplacement, vous devez remplir le nombre de jours dans la première colonne.</t>
  </si>
  <si>
    <t>Remplissez le nombre correct de kilomètres dans les 3 colonnes suivantes.</t>
  </si>
  <si>
    <t>De la maison au travail</t>
  </si>
  <si>
    <t>Mobilité - passager</t>
  </si>
  <si>
    <t>Mobilité - chauffeur</t>
  </si>
  <si>
    <t>(Propre transport)</t>
  </si>
  <si>
    <t>(Transport employeur)</t>
  </si>
  <si>
    <t xml:space="preserve">Nombre de </t>
  </si>
  <si>
    <t>déplacements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</si>
</sst>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/>
    <xf numFmtId="4" fontId="0" fillId="0" borderId="0" xfId="0" applyNumberFormat="1"/>
    <xf numFmtId="4" fontId="0" fillId="0" borderId="10" xfId="0" applyNumberFormat="1" applyBorder="1"/>
    <xf numFmtId="0" fontId="0" fillId="2" borderId="10" xfId="0" applyFill="1" applyBorder="1" applyProtection="1">
      <protection locked="0"/>
    </xf>
    <xf numFmtId="0" fontId="1" fillId="0" borderId="0" xfId="0" applyFont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4"/>
  <sheetViews>
    <sheetView tabSelected="1" workbookViewId="0">
      <selection activeCell="A6" sqref="A6"/>
    </sheetView>
  </sheetViews>
  <sheetFormatPr defaultRowHeight="14.4" x14ac:dyDescent="0.3"/>
  <cols>
    <col min="1" max="2" width="20.77734375" customWidth="1"/>
    <col min="3" max="4" width="8.88671875" hidden="1" customWidth="1"/>
    <col min="5" max="5" width="20.77734375" customWidth="1"/>
    <col min="6" max="6" width="8.88671875" hidden="1" customWidth="1"/>
    <col min="7" max="7" width="20.77734375" customWidth="1"/>
    <col min="8" max="8" width="8.88671875" hidden="1" customWidth="1"/>
    <col min="16" max="20" width="12.77734375" hidden="1" customWidth="1"/>
  </cols>
  <sheetData>
    <row r="1" spans="1:20" ht="15" customHeight="1" x14ac:dyDescent="0.3">
      <c r="A1" t="s">
        <v>16</v>
      </c>
      <c r="P1" s="1" t="s">
        <v>0</v>
      </c>
      <c r="Q1" s="2" t="s">
        <v>1</v>
      </c>
      <c r="R1" s="22" t="s">
        <v>2</v>
      </c>
      <c r="S1" s="23"/>
      <c r="T1" s="2" t="s">
        <v>1</v>
      </c>
    </row>
    <row r="2" spans="1:20" ht="15" customHeight="1" thickBot="1" x14ac:dyDescent="0.35">
      <c r="A2" t="s">
        <v>17</v>
      </c>
      <c r="P2" s="3" t="s">
        <v>3</v>
      </c>
      <c r="Q2" s="4" t="s">
        <v>4</v>
      </c>
      <c r="R2" s="24" t="s">
        <v>5</v>
      </c>
      <c r="S2" s="25"/>
      <c r="T2" s="4" t="s">
        <v>4</v>
      </c>
    </row>
    <row r="3" spans="1:20" ht="15" thickBot="1" x14ac:dyDescent="0.35">
      <c r="A3" s="21" t="s">
        <v>18</v>
      </c>
      <c r="P3" s="3"/>
      <c r="Q3" s="4" t="s">
        <v>8</v>
      </c>
      <c r="R3" s="5" t="s">
        <v>6</v>
      </c>
      <c r="S3" s="4" t="s">
        <v>7</v>
      </c>
      <c r="T3" s="4" t="s">
        <v>9</v>
      </c>
    </row>
    <row r="4" spans="1:20" x14ac:dyDescent="0.3">
      <c r="A4" t="s">
        <v>19</v>
      </c>
      <c r="P4" s="6">
        <v>0</v>
      </c>
      <c r="Q4" s="7">
        <v>0</v>
      </c>
      <c r="R4" s="7">
        <v>0</v>
      </c>
      <c r="S4" s="7">
        <v>0</v>
      </c>
      <c r="T4" s="7">
        <v>0</v>
      </c>
    </row>
    <row r="5" spans="1:20" x14ac:dyDescent="0.3">
      <c r="B5" s="18" t="s">
        <v>20</v>
      </c>
      <c r="E5" s="18" t="s">
        <v>21</v>
      </c>
      <c r="G5" s="18" t="s">
        <v>22</v>
      </c>
      <c r="P5" s="9">
        <v>1</v>
      </c>
      <c r="Q5" s="10">
        <v>5.4</v>
      </c>
      <c r="R5" s="11">
        <v>5.16E-2</v>
      </c>
      <c r="S5" s="11">
        <v>0.13159999999999999</v>
      </c>
      <c r="T5" s="8">
        <f>ROUND(Q5/5,2)</f>
        <v>1.08</v>
      </c>
    </row>
    <row r="6" spans="1:20" x14ac:dyDescent="0.3">
      <c r="A6" s="18" t="s">
        <v>25</v>
      </c>
      <c r="B6" s="19" t="s">
        <v>23</v>
      </c>
      <c r="E6" s="19" t="s">
        <v>24</v>
      </c>
      <c r="G6" s="19" t="s">
        <v>24</v>
      </c>
      <c r="P6" s="9">
        <v>2</v>
      </c>
      <c r="Q6" s="10">
        <v>10.8</v>
      </c>
      <c r="R6" s="11">
        <v>0.1032</v>
      </c>
      <c r="S6" s="11">
        <v>0.26319999999999999</v>
      </c>
      <c r="T6" s="8">
        <f t="shared" ref="T6:T69" si="0">ROUND(Q6/5,2)</f>
        <v>2.16</v>
      </c>
    </row>
    <row r="7" spans="1:20" x14ac:dyDescent="0.3">
      <c r="A7" s="19" t="s">
        <v>26</v>
      </c>
      <c r="B7" s="20" t="s">
        <v>10</v>
      </c>
      <c r="C7" s="12" t="s">
        <v>11</v>
      </c>
      <c r="D7" s="12" t="s">
        <v>12</v>
      </c>
      <c r="E7" s="20" t="s">
        <v>10</v>
      </c>
      <c r="F7" s="12" t="s">
        <v>12</v>
      </c>
      <c r="G7" s="20" t="s">
        <v>10</v>
      </c>
      <c r="H7" t="s">
        <v>12</v>
      </c>
      <c r="P7" s="9">
        <v>3</v>
      </c>
      <c r="Q7" s="10">
        <v>10.8</v>
      </c>
      <c r="R7" s="11">
        <v>0.15479999999999999</v>
      </c>
      <c r="S7" s="11">
        <v>0.39479999999999998</v>
      </c>
      <c r="T7" s="8">
        <f t="shared" si="0"/>
        <v>2.16</v>
      </c>
    </row>
    <row r="8" spans="1:20" x14ac:dyDescent="0.3">
      <c r="A8" s="16"/>
      <c r="B8" s="16"/>
      <c r="C8" s="15">
        <f>A8*VLOOKUP(B8,$P$4:$T$354,5)</f>
        <v>0</v>
      </c>
      <c r="D8" s="15">
        <f>A8*ROUND(IF(B8&gt;=10,VLOOKUP(B8,$P$4:$T$354,3),0),2)</f>
        <v>0</v>
      </c>
      <c r="E8" s="16"/>
      <c r="F8" s="15">
        <f>A8*ROUND(VLOOKUP(E8,$P$4:$T$354,3),2)</f>
        <v>0</v>
      </c>
      <c r="G8" s="16"/>
      <c r="H8" s="15">
        <f>A8*ROUND(VLOOKUP(G8,$P$4:$T$354,4),2)</f>
        <v>0</v>
      </c>
      <c r="P8" s="9">
        <v>4</v>
      </c>
      <c r="Q8" s="10">
        <v>10.8</v>
      </c>
      <c r="R8" s="11">
        <v>0.2064</v>
      </c>
      <c r="S8" s="11">
        <v>0.52639999999999998</v>
      </c>
      <c r="T8" s="8">
        <f t="shared" si="0"/>
        <v>2.16</v>
      </c>
    </row>
    <row r="9" spans="1:20" x14ac:dyDescent="0.3">
      <c r="A9" s="16"/>
      <c r="B9" s="16"/>
      <c r="C9" s="15">
        <f t="shared" ref="C9:C17" si="1">A9*VLOOKUP(B9,$P$4:$T$354,5)</f>
        <v>0</v>
      </c>
      <c r="D9" s="15">
        <f t="shared" ref="D9:D17" si="2">A9*ROUND(IF(B9&gt;=10,VLOOKUP(B9,$P$4:$T$354,3),0),2)</f>
        <v>0</v>
      </c>
      <c r="E9" s="16"/>
      <c r="F9" s="15">
        <f t="shared" ref="F9:F17" si="3">A9*ROUND(VLOOKUP(E9,$P$4:$T$354,3),2)</f>
        <v>0</v>
      </c>
      <c r="G9" s="16"/>
      <c r="H9" s="15">
        <f t="shared" ref="H9:H17" si="4">A9*ROUND(VLOOKUP(G9,$P$4:$T$354,4),2)</f>
        <v>0</v>
      </c>
      <c r="P9" s="9">
        <v>5</v>
      </c>
      <c r="Q9" s="10">
        <v>10.8</v>
      </c>
      <c r="R9" s="11">
        <v>0.25800000000000001</v>
      </c>
      <c r="S9" s="11">
        <v>0.65799999999999992</v>
      </c>
      <c r="T9" s="8">
        <f t="shared" si="0"/>
        <v>2.16</v>
      </c>
    </row>
    <row r="10" spans="1:20" x14ac:dyDescent="0.3">
      <c r="A10" s="16"/>
      <c r="B10" s="16"/>
      <c r="C10" s="15">
        <f t="shared" si="1"/>
        <v>0</v>
      </c>
      <c r="D10" s="15">
        <f t="shared" si="2"/>
        <v>0</v>
      </c>
      <c r="E10" s="16"/>
      <c r="F10" s="15">
        <f t="shared" si="3"/>
        <v>0</v>
      </c>
      <c r="G10" s="16"/>
      <c r="H10" s="15">
        <f t="shared" si="4"/>
        <v>0</v>
      </c>
      <c r="P10" s="9">
        <v>6</v>
      </c>
      <c r="Q10" s="10">
        <v>10.8</v>
      </c>
      <c r="R10" s="11">
        <v>0.30959999999999999</v>
      </c>
      <c r="S10" s="11">
        <v>0.78959999999999997</v>
      </c>
      <c r="T10" s="8">
        <f t="shared" si="0"/>
        <v>2.16</v>
      </c>
    </row>
    <row r="11" spans="1:20" x14ac:dyDescent="0.3">
      <c r="A11" s="16"/>
      <c r="B11" s="16"/>
      <c r="C11" s="15">
        <f t="shared" si="1"/>
        <v>0</v>
      </c>
      <c r="D11" s="15">
        <f t="shared" si="2"/>
        <v>0</v>
      </c>
      <c r="E11" s="16"/>
      <c r="F11" s="15">
        <f t="shared" si="3"/>
        <v>0</v>
      </c>
      <c r="G11" s="16"/>
      <c r="H11" s="15">
        <f t="shared" si="4"/>
        <v>0</v>
      </c>
      <c r="P11" s="9">
        <v>7</v>
      </c>
      <c r="Q11" s="10">
        <v>11.3</v>
      </c>
      <c r="R11" s="11">
        <v>0.36120000000000002</v>
      </c>
      <c r="S11" s="11">
        <v>0.92120000000000002</v>
      </c>
      <c r="T11" s="8">
        <f t="shared" si="0"/>
        <v>2.2599999999999998</v>
      </c>
    </row>
    <row r="12" spans="1:20" x14ac:dyDescent="0.3">
      <c r="A12" s="16"/>
      <c r="B12" s="16"/>
      <c r="C12" s="15">
        <f t="shared" si="1"/>
        <v>0</v>
      </c>
      <c r="D12" s="15">
        <f t="shared" si="2"/>
        <v>0</v>
      </c>
      <c r="E12" s="16"/>
      <c r="F12" s="15">
        <f t="shared" si="3"/>
        <v>0</v>
      </c>
      <c r="G12" s="16"/>
      <c r="H12" s="15">
        <f t="shared" si="4"/>
        <v>0</v>
      </c>
      <c r="P12" s="9">
        <v>8</v>
      </c>
      <c r="Q12" s="10">
        <v>11.8</v>
      </c>
      <c r="R12" s="11">
        <v>0.4128</v>
      </c>
      <c r="S12" s="11">
        <v>1.0528</v>
      </c>
      <c r="T12" s="8">
        <f t="shared" si="0"/>
        <v>2.36</v>
      </c>
    </row>
    <row r="13" spans="1:20" x14ac:dyDescent="0.3">
      <c r="A13" s="16"/>
      <c r="B13" s="16"/>
      <c r="C13" s="15">
        <f t="shared" si="1"/>
        <v>0</v>
      </c>
      <c r="D13" s="15">
        <f t="shared" si="2"/>
        <v>0</v>
      </c>
      <c r="E13" s="16"/>
      <c r="F13" s="15">
        <f t="shared" si="3"/>
        <v>0</v>
      </c>
      <c r="G13" s="16"/>
      <c r="H13" s="15">
        <f t="shared" si="4"/>
        <v>0</v>
      </c>
      <c r="P13" s="9">
        <v>9</v>
      </c>
      <c r="Q13" s="10">
        <v>12.3</v>
      </c>
      <c r="R13" s="11">
        <v>0.46439999999999998</v>
      </c>
      <c r="S13" s="11">
        <v>1.1843999999999999</v>
      </c>
      <c r="T13" s="8">
        <f t="shared" si="0"/>
        <v>2.46</v>
      </c>
    </row>
    <row r="14" spans="1:20" x14ac:dyDescent="0.3">
      <c r="A14" s="16"/>
      <c r="B14" s="16"/>
      <c r="C14" s="15">
        <f t="shared" si="1"/>
        <v>0</v>
      </c>
      <c r="D14" s="15">
        <f t="shared" si="2"/>
        <v>0</v>
      </c>
      <c r="E14" s="16"/>
      <c r="F14" s="15">
        <f t="shared" si="3"/>
        <v>0</v>
      </c>
      <c r="G14" s="16"/>
      <c r="H14" s="15">
        <f t="shared" si="4"/>
        <v>0</v>
      </c>
      <c r="P14" s="9">
        <v>10</v>
      </c>
      <c r="Q14" s="10">
        <v>12.8</v>
      </c>
      <c r="R14" s="11">
        <v>0.51600000000000001</v>
      </c>
      <c r="S14" s="11">
        <v>1.3159999999999998</v>
      </c>
      <c r="T14" s="8">
        <f t="shared" si="0"/>
        <v>2.56</v>
      </c>
    </row>
    <row r="15" spans="1:20" x14ac:dyDescent="0.3">
      <c r="A15" s="16"/>
      <c r="B15" s="16"/>
      <c r="C15" s="15">
        <f t="shared" si="1"/>
        <v>0</v>
      </c>
      <c r="D15" s="15">
        <f t="shared" si="2"/>
        <v>0</v>
      </c>
      <c r="E15" s="16"/>
      <c r="F15" s="15">
        <f t="shared" si="3"/>
        <v>0</v>
      </c>
      <c r="G15" s="16"/>
      <c r="H15" s="15">
        <f t="shared" si="4"/>
        <v>0</v>
      </c>
      <c r="P15" s="9">
        <v>11</v>
      </c>
      <c r="Q15" s="10">
        <v>13.2</v>
      </c>
      <c r="R15" s="11">
        <v>0.56759999999999999</v>
      </c>
      <c r="S15" s="11">
        <v>1.4476</v>
      </c>
      <c r="T15" s="8">
        <f t="shared" si="0"/>
        <v>2.64</v>
      </c>
    </row>
    <row r="16" spans="1:20" x14ac:dyDescent="0.3">
      <c r="A16" s="16"/>
      <c r="B16" s="16"/>
      <c r="C16" s="15">
        <f t="shared" si="1"/>
        <v>0</v>
      </c>
      <c r="D16" s="15">
        <f t="shared" si="2"/>
        <v>0</v>
      </c>
      <c r="E16" s="16"/>
      <c r="F16" s="15">
        <f t="shared" si="3"/>
        <v>0</v>
      </c>
      <c r="G16" s="16"/>
      <c r="H16" s="15">
        <f t="shared" si="4"/>
        <v>0</v>
      </c>
      <c r="P16" s="9">
        <v>12</v>
      </c>
      <c r="Q16" s="10">
        <v>13.6</v>
      </c>
      <c r="R16" s="11">
        <v>0.61919999999999997</v>
      </c>
      <c r="S16" s="11">
        <v>1.5791999999999999</v>
      </c>
      <c r="T16" s="8">
        <f t="shared" si="0"/>
        <v>2.72</v>
      </c>
    </row>
    <row r="17" spans="1:20" x14ac:dyDescent="0.3">
      <c r="A17" s="16"/>
      <c r="B17" s="16"/>
      <c r="C17" s="15">
        <f t="shared" si="1"/>
        <v>0</v>
      </c>
      <c r="D17" s="15">
        <f t="shared" si="2"/>
        <v>0</v>
      </c>
      <c r="E17" s="16"/>
      <c r="F17" s="15">
        <f t="shared" si="3"/>
        <v>0</v>
      </c>
      <c r="G17" s="16"/>
      <c r="H17" s="15">
        <f t="shared" si="4"/>
        <v>0</v>
      </c>
      <c r="P17" s="9">
        <v>13</v>
      </c>
      <c r="Q17" s="10">
        <v>14</v>
      </c>
      <c r="R17" s="11">
        <v>0.67079999999999995</v>
      </c>
      <c r="S17" s="11">
        <v>1.7107999999999999</v>
      </c>
      <c r="T17" s="8">
        <f t="shared" si="0"/>
        <v>2.8</v>
      </c>
    </row>
    <row r="18" spans="1:20" x14ac:dyDescent="0.3">
      <c r="B18" t="s">
        <v>14</v>
      </c>
      <c r="C18">
        <f>SUM(C8:C17)</f>
        <v>0</v>
      </c>
      <c r="D18">
        <f>SUM(D8:D17)</f>
        <v>0</v>
      </c>
      <c r="F18" s="14">
        <f>SUM(F8:F17)</f>
        <v>0</v>
      </c>
      <c r="H18" s="14">
        <f>SUM(H8:H17)</f>
        <v>0</v>
      </c>
      <c r="P18" s="9">
        <v>14</v>
      </c>
      <c r="Q18" s="10">
        <v>14.4</v>
      </c>
      <c r="R18" s="11">
        <v>0.72240000000000004</v>
      </c>
      <c r="S18" s="11">
        <v>1.8424</v>
      </c>
      <c r="T18" s="8">
        <f t="shared" si="0"/>
        <v>2.88</v>
      </c>
    </row>
    <row r="19" spans="1:20" x14ac:dyDescent="0.3">
      <c r="A19" s="26" t="s">
        <v>13</v>
      </c>
      <c r="B19" s="26"/>
      <c r="C19" s="17"/>
      <c r="E19" s="13">
        <f>C18</f>
        <v>0</v>
      </c>
      <c r="P19" s="9">
        <v>15</v>
      </c>
      <c r="Q19" s="10">
        <v>14.8</v>
      </c>
      <c r="R19" s="11">
        <v>0.77400000000000002</v>
      </c>
      <c r="S19" s="11">
        <v>1.974</v>
      </c>
      <c r="T19" s="8">
        <f t="shared" si="0"/>
        <v>2.96</v>
      </c>
    </row>
    <row r="20" spans="1:20" x14ac:dyDescent="0.3">
      <c r="A20" s="26" t="s">
        <v>15</v>
      </c>
      <c r="B20" s="26"/>
      <c r="C20" s="17"/>
      <c r="E20" s="13">
        <f>D18+F18+H18</f>
        <v>0</v>
      </c>
      <c r="P20" s="9">
        <v>16</v>
      </c>
      <c r="Q20" s="10">
        <v>15.2</v>
      </c>
      <c r="R20" s="11">
        <v>0.8256</v>
      </c>
      <c r="S20" s="11">
        <v>2.1055999999999999</v>
      </c>
      <c r="T20" s="8">
        <f t="shared" si="0"/>
        <v>3.04</v>
      </c>
    </row>
    <row r="21" spans="1:20" x14ac:dyDescent="0.3">
      <c r="P21" s="9">
        <v>17</v>
      </c>
      <c r="Q21" s="10">
        <v>16</v>
      </c>
      <c r="R21" s="11">
        <v>0.87719999999999998</v>
      </c>
      <c r="S21" s="11">
        <v>2.2372000000000001</v>
      </c>
      <c r="T21" s="8">
        <f t="shared" si="0"/>
        <v>3.2</v>
      </c>
    </row>
    <row r="22" spans="1:20" x14ac:dyDescent="0.3">
      <c r="P22" s="9">
        <v>18</v>
      </c>
      <c r="Q22" s="10">
        <v>16.8</v>
      </c>
      <c r="R22" s="11">
        <v>0.92879999999999996</v>
      </c>
      <c r="S22" s="11">
        <v>2.3687999999999998</v>
      </c>
      <c r="T22" s="8">
        <f t="shared" si="0"/>
        <v>3.36</v>
      </c>
    </row>
    <row r="23" spans="1:20" x14ac:dyDescent="0.3">
      <c r="P23" s="9">
        <v>19</v>
      </c>
      <c r="Q23" s="10">
        <v>17.25</v>
      </c>
      <c r="R23" s="11">
        <v>0.98040000000000005</v>
      </c>
      <c r="S23" s="11">
        <v>2.5004</v>
      </c>
      <c r="T23" s="8">
        <f t="shared" si="0"/>
        <v>3.45</v>
      </c>
    </row>
    <row r="24" spans="1:20" x14ac:dyDescent="0.3">
      <c r="P24" s="9">
        <v>20</v>
      </c>
      <c r="Q24" s="10">
        <v>17.7</v>
      </c>
      <c r="R24" s="11">
        <v>1.032</v>
      </c>
      <c r="S24" s="11">
        <v>2.6319999999999997</v>
      </c>
      <c r="T24" s="8">
        <f t="shared" si="0"/>
        <v>3.54</v>
      </c>
    </row>
    <row r="25" spans="1:20" x14ac:dyDescent="0.3">
      <c r="P25" s="9">
        <v>21</v>
      </c>
      <c r="Q25" s="10">
        <v>18.100000000000001</v>
      </c>
      <c r="R25" s="11">
        <v>1.0835999999999999</v>
      </c>
      <c r="S25" s="11">
        <v>2.7635999999999998</v>
      </c>
      <c r="T25" s="8">
        <f t="shared" si="0"/>
        <v>3.62</v>
      </c>
    </row>
    <row r="26" spans="1:20" x14ac:dyDescent="0.3">
      <c r="P26" s="9">
        <v>22</v>
      </c>
      <c r="Q26" s="10">
        <v>18.5</v>
      </c>
      <c r="R26" s="11">
        <v>1.1352</v>
      </c>
      <c r="S26" s="11">
        <v>2.8952</v>
      </c>
      <c r="T26" s="8">
        <f t="shared" si="0"/>
        <v>3.7</v>
      </c>
    </row>
    <row r="27" spans="1:20" x14ac:dyDescent="0.3">
      <c r="P27" s="9">
        <v>23</v>
      </c>
      <c r="Q27" s="10">
        <v>18.899999999999999</v>
      </c>
      <c r="R27" s="11">
        <v>1.1868000000000001</v>
      </c>
      <c r="S27" s="11">
        <v>3.0267999999999997</v>
      </c>
      <c r="T27" s="8">
        <f t="shared" si="0"/>
        <v>3.78</v>
      </c>
    </row>
    <row r="28" spans="1:20" x14ac:dyDescent="0.3">
      <c r="P28" s="9">
        <v>24</v>
      </c>
      <c r="Q28" s="10">
        <v>19.3</v>
      </c>
      <c r="R28" s="11">
        <v>1.2383999999999999</v>
      </c>
      <c r="S28" s="11">
        <v>3.1583999999999999</v>
      </c>
      <c r="T28" s="8">
        <f t="shared" si="0"/>
        <v>3.86</v>
      </c>
    </row>
    <row r="29" spans="1:20" x14ac:dyDescent="0.3">
      <c r="P29" s="9">
        <v>25</v>
      </c>
      <c r="Q29" s="10">
        <v>19.700000000000003</v>
      </c>
      <c r="R29" s="11">
        <v>1.29</v>
      </c>
      <c r="S29" s="11">
        <v>3.29</v>
      </c>
      <c r="T29" s="8">
        <f t="shared" si="0"/>
        <v>3.94</v>
      </c>
    </row>
    <row r="30" spans="1:20" x14ac:dyDescent="0.3">
      <c r="P30" s="9">
        <v>26</v>
      </c>
      <c r="Q30" s="10">
        <v>20.100000000000001</v>
      </c>
      <c r="R30" s="11">
        <v>1.3415999999999999</v>
      </c>
      <c r="S30" s="11">
        <v>3.4215999999999998</v>
      </c>
      <c r="T30" s="8">
        <f t="shared" si="0"/>
        <v>4.0199999999999996</v>
      </c>
    </row>
    <row r="31" spans="1:20" x14ac:dyDescent="0.3">
      <c r="P31" s="9">
        <v>27</v>
      </c>
      <c r="Q31" s="10">
        <v>20.5</v>
      </c>
      <c r="R31" s="11">
        <v>1.3932</v>
      </c>
      <c r="S31" s="11">
        <v>3.5531999999999999</v>
      </c>
      <c r="T31" s="8">
        <f t="shared" si="0"/>
        <v>4.0999999999999996</v>
      </c>
    </row>
    <row r="32" spans="1:20" x14ac:dyDescent="0.3">
      <c r="P32" s="9">
        <v>28</v>
      </c>
      <c r="Q32" s="10">
        <v>20.9</v>
      </c>
      <c r="R32" s="11">
        <v>1.4448000000000001</v>
      </c>
      <c r="S32" s="11">
        <v>3.6848000000000001</v>
      </c>
      <c r="T32" s="8">
        <f t="shared" si="0"/>
        <v>4.18</v>
      </c>
    </row>
    <row r="33" spans="16:20" x14ac:dyDescent="0.3">
      <c r="P33" s="9">
        <v>29</v>
      </c>
      <c r="Q33" s="10">
        <v>21.299999999999997</v>
      </c>
      <c r="R33" s="11">
        <v>1.4964</v>
      </c>
      <c r="S33" s="11">
        <v>3.8163999999999998</v>
      </c>
      <c r="T33" s="8">
        <f t="shared" si="0"/>
        <v>4.26</v>
      </c>
    </row>
    <row r="34" spans="16:20" x14ac:dyDescent="0.3">
      <c r="P34" s="9">
        <v>30</v>
      </c>
      <c r="Q34" s="10">
        <v>21.7</v>
      </c>
      <c r="R34" s="11">
        <v>1.548</v>
      </c>
      <c r="S34" s="11">
        <v>3.948</v>
      </c>
      <c r="T34" s="8">
        <f t="shared" si="0"/>
        <v>4.34</v>
      </c>
    </row>
    <row r="35" spans="16:20" x14ac:dyDescent="0.3">
      <c r="P35" s="9">
        <v>31</v>
      </c>
      <c r="Q35" s="10">
        <v>22.1</v>
      </c>
      <c r="R35" s="11">
        <v>1.5995999999999999</v>
      </c>
      <c r="S35" s="11">
        <v>4.0796000000000001</v>
      </c>
      <c r="T35" s="8">
        <f t="shared" si="0"/>
        <v>4.42</v>
      </c>
    </row>
    <row r="36" spans="16:20" x14ac:dyDescent="0.3">
      <c r="P36" s="9">
        <v>32</v>
      </c>
      <c r="Q36" s="10">
        <v>22.5</v>
      </c>
      <c r="R36" s="11">
        <v>1.6512</v>
      </c>
      <c r="S36" s="11">
        <v>4.2111999999999998</v>
      </c>
      <c r="T36" s="8">
        <f t="shared" si="0"/>
        <v>4.5</v>
      </c>
    </row>
    <row r="37" spans="16:20" x14ac:dyDescent="0.3">
      <c r="P37" s="9">
        <v>33</v>
      </c>
      <c r="Q37" s="10">
        <v>22.95</v>
      </c>
      <c r="R37" s="11">
        <v>1.7028000000000001</v>
      </c>
      <c r="S37" s="11">
        <v>4.3427999999999995</v>
      </c>
      <c r="T37" s="8">
        <f t="shared" si="0"/>
        <v>4.59</v>
      </c>
    </row>
    <row r="38" spans="16:20" x14ac:dyDescent="0.3">
      <c r="P38" s="9">
        <v>34</v>
      </c>
      <c r="Q38" s="10">
        <v>23.4</v>
      </c>
      <c r="R38" s="11">
        <v>1.7544</v>
      </c>
      <c r="S38" s="11">
        <v>4.4744000000000002</v>
      </c>
      <c r="T38" s="8">
        <f t="shared" si="0"/>
        <v>4.68</v>
      </c>
    </row>
    <row r="39" spans="16:20" x14ac:dyDescent="0.3">
      <c r="P39" s="9">
        <v>35</v>
      </c>
      <c r="Q39" s="10">
        <v>24.2</v>
      </c>
      <c r="R39" s="11">
        <v>1.806</v>
      </c>
      <c r="S39" s="11">
        <v>4.6059999999999999</v>
      </c>
      <c r="T39" s="8">
        <f t="shared" si="0"/>
        <v>4.84</v>
      </c>
    </row>
    <row r="40" spans="16:20" x14ac:dyDescent="0.3">
      <c r="P40" s="9">
        <v>36</v>
      </c>
      <c r="Q40" s="10">
        <v>25</v>
      </c>
      <c r="R40" s="11">
        <v>1.8575999999999999</v>
      </c>
      <c r="S40" s="11">
        <v>4.7375999999999996</v>
      </c>
      <c r="T40" s="8">
        <f t="shared" si="0"/>
        <v>5</v>
      </c>
    </row>
    <row r="41" spans="16:20" x14ac:dyDescent="0.3">
      <c r="P41" s="9">
        <v>37</v>
      </c>
      <c r="Q41" s="10">
        <v>25</v>
      </c>
      <c r="R41" s="11">
        <v>1.9092</v>
      </c>
      <c r="S41" s="11">
        <v>4.8692000000000002</v>
      </c>
      <c r="T41" s="8">
        <f t="shared" si="0"/>
        <v>5</v>
      </c>
    </row>
    <row r="42" spans="16:20" x14ac:dyDescent="0.3">
      <c r="P42" s="9">
        <v>38</v>
      </c>
      <c r="Q42" s="10">
        <v>25</v>
      </c>
      <c r="R42" s="11">
        <v>1.9608000000000001</v>
      </c>
      <c r="S42" s="11">
        <v>5.0007999999999999</v>
      </c>
      <c r="T42" s="8">
        <f t="shared" si="0"/>
        <v>5</v>
      </c>
    </row>
    <row r="43" spans="16:20" x14ac:dyDescent="0.3">
      <c r="P43" s="9">
        <v>39</v>
      </c>
      <c r="Q43" s="10">
        <v>25.5</v>
      </c>
      <c r="R43" s="11">
        <v>2.0124</v>
      </c>
      <c r="S43" s="11">
        <v>5.1323999999999996</v>
      </c>
      <c r="T43" s="8">
        <f t="shared" si="0"/>
        <v>5.0999999999999996</v>
      </c>
    </row>
    <row r="44" spans="16:20" x14ac:dyDescent="0.3">
      <c r="P44" s="9">
        <v>40</v>
      </c>
      <c r="Q44" s="10">
        <v>26</v>
      </c>
      <c r="R44" s="11">
        <v>2.0640000000000001</v>
      </c>
      <c r="S44" s="11">
        <v>5.2639999999999993</v>
      </c>
      <c r="T44" s="8">
        <f t="shared" si="0"/>
        <v>5.2</v>
      </c>
    </row>
    <row r="45" spans="16:20" x14ac:dyDescent="0.3">
      <c r="P45" s="9">
        <v>41</v>
      </c>
      <c r="Q45" s="10">
        <v>26.25</v>
      </c>
      <c r="R45" s="11">
        <v>2.1156000000000001</v>
      </c>
      <c r="S45" s="11">
        <v>5.3956</v>
      </c>
      <c r="T45" s="8">
        <f t="shared" si="0"/>
        <v>5.25</v>
      </c>
    </row>
    <row r="46" spans="16:20" x14ac:dyDescent="0.3">
      <c r="P46" s="9">
        <v>42</v>
      </c>
      <c r="Q46" s="10">
        <v>26.5</v>
      </c>
      <c r="R46" s="11">
        <v>2.1671999999999998</v>
      </c>
      <c r="S46" s="11">
        <v>5.5271999999999997</v>
      </c>
      <c r="T46" s="8">
        <f t="shared" si="0"/>
        <v>5.3</v>
      </c>
    </row>
    <row r="47" spans="16:20" x14ac:dyDescent="0.3">
      <c r="P47" s="9">
        <v>43</v>
      </c>
      <c r="Q47" s="10">
        <v>27.5</v>
      </c>
      <c r="R47" s="11">
        <v>2.2187999999999999</v>
      </c>
      <c r="S47" s="11">
        <v>5.6587999999999994</v>
      </c>
      <c r="T47" s="8">
        <f t="shared" si="0"/>
        <v>5.5</v>
      </c>
    </row>
    <row r="48" spans="16:20" x14ac:dyDescent="0.3">
      <c r="P48" s="9">
        <v>44</v>
      </c>
      <c r="Q48" s="10">
        <v>28.5</v>
      </c>
      <c r="R48" s="11">
        <v>2.2704</v>
      </c>
      <c r="S48" s="11">
        <v>5.7904</v>
      </c>
      <c r="T48" s="8">
        <f t="shared" si="0"/>
        <v>5.7</v>
      </c>
    </row>
    <row r="49" spans="16:20" x14ac:dyDescent="0.3">
      <c r="P49" s="9">
        <v>45</v>
      </c>
      <c r="Q49" s="10">
        <v>28.75</v>
      </c>
      <c r="R49" s="11">
        <v>2.3220000000000001</v>
      </c>
      <c r="S49" s="11">
        <v>5.9219999999999997</v>
      </c>
      <c r="T49" s="8">
        <f t="shared" si="0"/>
        <v>5.75</v>
      </c>
    </row>
    <row r="50" spans="16:20" x14ac:dyDescent="0.3">
      <c r="P50" s="9">
        <v>46</v>
      </c>
      <c r="Q50" s="10">
        <v>29</v>
      </c>
      <c r="R50" s="11">
        <v>2.3736000000000002</v>
      </c>
      <c r="S50" s="11">
        <v>6.0535999999999994</v>
      </c>
      <c r="T50" s="8">
        <f t="shared" si="0"/>
        <v>5.8</v>
      </c>
    </row>
    <row r="51" spans="16:20" x14ac:dyDescent="0.3">
      <c r="P51" s="9">
        <v>47</v>
      </c>
      <c r="Q51" s="10">
        <v>29.5</v>
      </c>
      <c r="R51" s="11">
        <v>2.4251999999999998</v>
      </c>
      <c r="S51" s="11">
        <v>6.1852</v>
      </c>
      <c r="T51" s="8">
        <f t="shared" si="0"/>
        <v>5.9</v>
      </c>
    </row>
    <row r="52" spans="16:20" x14ac:dyDescent="0.3">
      <c r="P52" s="9">
        <v>48</v>
      </c>
      <c r="Q52" s="10">
        <v>30</v>
      </c>
      <c r="R52" s="11">
        <v>2.4767999999999999</v>
      </c>
      <c r="S52" s="11">
        <v>6.3167999999999997</v>
      </c>
      <c r="T52" s="8">
        <f t="shared" si="0"/>
        <v>6</v>
      </c>
    </row>
    <row r="53" spans="16:20" x14ac:dyDescent="0.3">
      <c r="P53" s="9">
        <v>49</v>
      </c>
      <c r="Q53" s="10">
        <v>30.25</v>
      </c>
      <c r="R53" s="11">
        <v>2.5284</v>
      </c>
      <c r="S53" s="11">
        <v>6.4483999999999995</v>
      </c>
      <c r="T53" s="8">
        <f t="shared" si="0"/>
        <v>6.05</v>
      </c>
    </row>
    <row r="54" spans="16:20" x14ac:dyDescent="0.3">
      <c r="P54" s="9">
        <v>50</v>
      </c>
      <c r="Q54" s="10">
        <v>30.5</v>
      </c>
      <c r="R54" s="11">
        <v>2.58</v>
      </c>
      <c r="S54" s="11">
        <v>6.58</v>
      </c>
      <c r="T54" s="8">
        <f t="shared" si="0"/>
        <v>6.1</v>
      </c>
    </row>
    <row r="55" spans="16:20" x14ac:dyDescent="0.3">
      <c r="P55" s="9">
        <v>51</v>
      </c>
      <c r="Q55" s="10">
        <v>31</v>
      </c>
      <c r="R55" s="11">
        <v>2.6316000000000002</v>
      </c>
      <c r="S55" s="11">
        <v>6.7115999999999998</v>
      </c>
      <c r="T55" s="8">
        <f t="shared" si="0"/>
        <v>6.2</v>
      </c>
    </row>
    <row r="56" spans="16:20" x14ac:dyDescent="0.3">
      <c r="P56" s="9">
        <v>52</v>
      </c>
      <c r="Q56" s="10">
        <v>31.5</v>
      </c>
      <c r="R56" s="11">
        <v>2.6831999999999998</v>
      </c>
      <c r="S56" s="11">
        <v>6.8431999999999995</v>
      </c>
      <c r="T56" s="8">
        <f t="shared" si="0"/>
        <v>6.3</v>
      </c>
    </row>
    <row r="57" spans="16:20" x14ac:dyDescent="0.3">
      <c r="P57" s="9">
        <v>53</v>
      </c>
      <c r="Q57" s="10">
        <v>32</v>
      </c>
      <c r="R57" s="11">
        <v>2.7347999999999999</v>
      </c>
      <c r="S57" s="11">
        <v>6.9748000000000001</v>
      </c>
      <c r="T57" s="8">
        <f t="shared" si="0"/>
        <v>6.4</v>
      </c>
    </row>
    <row r="58" spans="16:20" x14ac:dyDescent="0.3">
      <c r="P58" s="9">
        <v>54</v>
      </c>
      <c r="Q58" s="10">
        <v>32.5</v>
      </c>
      <c r="R58" s="11">
        <v>2.7864</v>
      </c>
      <c r="S58" s="11">
        <v>7.1063999999999998</v>
      </c>
      <c r="T58" s="8">
        <f t="shared" si="0"/>
        <v>6.5</v>
      </c>
    </row>
    <row r="59" spans="16:20" x14ac:dyDescent="0.3">
      <c r="P59" s="9">
        <v>55</v>
      </c>
      <c r="Q59" s="10">
        <v>32.75</v>
      </c>
      <c r="R59" s="11">
        <v>2.8380000000000001</v>
      </c>
      <c r="S59" s="11">
        <v>7.2379999999999995</v>
      </c>
      <c r="T59" s="8">
        <f t="shared" si="0"/>
        <v>6.55</v>
      </c>
    </row>
    <row r="60" spans="16:20" x14ac:dyDescent="0.3">
      <c r="P60" s="9">
        <v>56</v>
      </c>
      <c r="Q60" s="10">
        <v>33</v>
      </c>
      <c r="R60" s="11">
        <v>2.8896000000000002</v>
      </c>
      <c r="S60" s="11">
        <v>7.3696000000000002</v>
      </c>
      <c r="T60" s="8">
        <f t="shared" si="0"/>
        <v>6.6</v>
      </c>
    </row>
    <row r="61" spans="16:20" x14ac:dyDescent="0.3">
      <c r="P61" s="9">
        <v>57</v>
      </c>
      <c r="Q61" s="10">
        <v>33.75</v>
      </c>
      <c r="R61" s="11">
        <v>2.9411999999999998</v>
      </c>
      <c r="S61" s="11">
        <v>7.5011999999999999</v>
      </c>
      <c r="T61" s="8">
        <f t="shared" si="0"/>
        <v>6.75</v>
      </c>
    </row>
    <row r="62" spans="16:20" x14ac:dyDescent="0.3">
      <c r="P62" s="9">
        <v>58</v>
      </c>
      <c r="Q62" s="10">
        <v>34.5</v>
      </c>
      <c r="R62" s="11">
        <v>2.9927999999999999</v>
      </c>
      <c r="S62" s="11">
        <v>7.6327999999999996</v>
      </c>
      <c r="T62" s="8">
        <f t="shared" si="0"/>
        <v>6.9</v>
      </c>
    </row>
    <row r="63" spans="16:20" x14ac:dyDescent="0.3">
      <c r="P63" s="9">
        <v>59</v>
      </c>
      <c r="Q63" s="10">
        <v>34.5</v>
      </c>
      <c r="R63" s="11">
        <v>3.0444</v>
      </c>
      <c r="S63" s="11">
        <v>7.7643999999999993</v>
      </c>
      <c r="T63" s="8">
        <f t="shared" si="0"/>
        <v>6.9</v>
      </c>
    </row>
    <row r="64" spans="16:20" x14ac:dyDescent="0.3">
      <c r="P64" s="9">
        <v>60</v>
      </c>
      <c r="Q64" s="10">
        <v>34.5</v>
      </c>
      <c r="R64" s="11">
        <v>3.3780000000000001</v>
      </c>
      <c r="S64" s="11">
        <v>7.8959999999999999</v>
      </c>
      <c r="T64" s="8">
        <f t="shared" si="0"/>
        <v>6.9</v>
      </c>
    </row>
    <row r="65" spans="16:20" x14ac:dyDescent="0.3">
      <c r="P65" s="9">
        <v>61</v>
      </c>
      <c r="Q65" s="10">
        <v>35.5</v>
      </c>
      <c r="R65" s="11">
        <v>3.4343000000000004</v>
      </c>
      <c r="S65" s="11">
        <v>8.0275999999999996</v>
      </c>
      <c r="T65" s="8">
        <f t="shared" si="0"/>
        <v>7.1</v>
      </c>
    </row>
    <row r="66" spans="16:20" x14ac:dyDescent="0.3">
      <c r="P66" s="9">
        <v>62</v>
      </c>
      <c r="Q66" s="10">
        <v>36.5</v>
      </c>
      <c r="R66" s="11">
        <v>3.4906000000000001</v>
      </c>
      <c r="S66" s="11">
        <v>8.1592000000000002</v>
      </c>
      <c r="T66" s="8">
        <f t="shared" si="0"/>
        <v>7.3</v>
      </c>
    </row>
    <row r="67" spans="16:20" x14ac:dyDescent="0.3">
      <c r="P67" s="9">
        <v>63</v>
      </c>
      <c r="Q67" s="10">
        <v>36.5</v>
      </c>
      <c r="R67" s="11">
        <v>3.5469000000000004</v>
      </c>
      <c r="S67" s="11">
        <v>8.2907999999999991</v>
      </c>
      <c r="T67" s="8">
        <f t="shared" si="0"/>
        <v>7.3</v>
      </c>
    </row>
    <row r="68" spans="16:20" x14ac:dyDescent="0.3">
      <c r="P68" s="9">
        <v>64</v>
      </c>
      <c r="Q68" s="10">
        <v>36.5</v>
      </c>
      <c r="R68" s="11">
        <v>3.6032000000000002</v>
      </c>
      <c r="S68" s="11">
        <v>8.4223999999999997</v>
      </c>
      <c r="T68" s="8">
        <f t="shared" si="0"/>
        <v>7.3</v>
      </c>
    </row>
    <row r="69" spans="16:20" x14ac:dyDescent="0.3">
      <c r="P69" s="9">
        <v>65</v>
      </c>
      <c r="Q69" s="10">
        <v>36.5</v>
      </c>
      <c r="R69" s="11">
        <v>3.6595</v>
      </c>
      <c r="S69" s="11">
        <v>8.5540000000000003</v>
      </c>
      <c r="T69" s="8">
        <f t="shared" si="0"/>
        <v>7.3</v>
      </c>
    </row>
    <row r="70" spans="16:20" x14ac:dyDescent="0.3">
      <c r="P70" s="9">
        <v>66</v>
      </c>
      <c r="Q70" s="10">
        <v>36.5</v>
      </c>
      <c r="R70" s="11">
        <v>3.7158000000000002</v>
      </c>
      <c r="S70" s="11">
        <v>8.6855999999999991</v>
      </c>
      <c r="T70" s="8">
        <f t="shared" ref="T70:T133" si="5">ROUND(Q70/5,2)</f>
        <v>7.3</v>
      </c>
    </row>
    <row r="71" spans="16:20" x14ac:dyDescent="0.3">
      <c r="P71" s="9">
        <v>67</v>
      </c>
      <c r="Q71" s="10">
        <v>36.5</v>
      </c>
      <c r="R71" s="11">
        <v>3.7721</v>
      </c>
      <c r="S71" s="11">
        <v>8.8171999999999997</v>
      </c>
      <c r="T71" s="8">
        <f t="shared" si="5"/>
        <v>7.3</v>
      </c>
    </row>
    <row r="72" spans="16:20" x14ac:dyDescent="0.3">
      <c r="P72" s="9">
        <v>68</v>
      </c>
      <c r="Q72" s="10">
        <v>36.5</v>
      </c>
      <c r="R72" s="11">
        <v>3.8284000000000002</v>
      </c>
      <c r="S72" s="11">
        <v>8.9488000000000003</v>
      </c>
      <c r="T72" s="8">
        <f t="shared" si="5"/>
        <v>7.3</v>
      </c>
    </row>
    <row r="73" spans="16:20" x14ac:dyDescent="0.3">
      <c r="P73" s="9">
        <v>69</v>
      </c>
      <c r="Q73" s="10">
        <v>37.5</v>
      </c>
      <c r="R73" s="11">
        <v>3.8847</v>
      </c>
      <c r="S73" s="11">
        <v>9.0803999999999991</v>
      </c>
      <c r="T73" s="8">
        <f t="shared" si="5"/>
        <v>7.5</v>
      </c>
    </row>
    <row r="74" spans="16:20" x14ac:dyDescent="0.3">
      <c r="P74" s="9">
        <v>70</v>
      </c>
      <c r="Q74" s="10">
        <v>38.5</v>
      </c>
      <c r="R74" s="11">
        <v>3.9410000000000003</v>
      </c>
      <c r="S74" s="11">
        <v>9.2119999999999997</v>
      </c>
      <c r="T74" s="8">
        <f t="shared" si="5"/>
        <v>7.7</v>
      </c>
    </row>
    <row r="75" spans="16:20" x14ac:dyDescent="0.3">
      <c r="P75" s="9">
        <v>71</v>
      </c>
      <c r="Q75" s="10">
        <v>38.5</v>
      </c>
      <c r="R75" s="11">
        <v>3.9973000000000001</v>
      </c>
      <c r="S75" s="11">
        <v>9.3436000000000003</v>
      </c>
      <c r="T75" s="8">
        <f t="shared" si="5"/>
        <v>7.7</v>
      </c>
    </row>
    <row r="76" spans="16:20" x14ac:dyDescent="0.3">
      <c r="P76" s="9">
        <v>72</v>
      </c>
      <c r="Q76" s="10">
        <v>38.5</v>
      </c>
      <c r="R76" s="11">
        <v>4.0536000000000003</v>
      </c>
      <c r="S76" s="11">
        <v>9.4751999999999992</v>
      </c>
      <c r="T76" s="8">
        <f t="shared" si="5"/>
        <v>7.7</v>
      </c>
    </row>
    <row r="77" spans="16:20" x14ac:dyDescent="0.3">
      <c r="P77" s="9">
        <v>73</v>
      </c>
      <c r="Q77" s="10">
        <v>39.5</v>
      </c>
      <c r="R77" s="11">
        <v>4.1099000000000006</v>
      </c>
      <c r="S77" s="11">
        <v>9.6067999999999998</v>
      </c>
      <c r="T77" s="8">
        <f t="shared" si="5"/>
        <v>7.9</v>
      </c>
    </row>
    <row r="78" spans="16:20" x14ac:dyDescent="0.3">
      <c r="P78" s="9">
        <v>74</v>
      </c>
      <c r="Q78" s="10">
        <v>40.5</v>
      </c>
      <c r="R78" s="11">
        <v>4.1661999999999999</v>
      </c>
      <c r="S78" s="11">
        <v>9.7384000000000004</v>
      </c>
      <c r="T78" s="8">
        <f t="shared" si="5"/>
        <v>8.1</v>
      </c>
    </row>
    <row r="79" spans="16:20" x14ac:dyDescent="0.3">
      <c r="P79" s="9">
        <v>75</v>
      </c>
      <c r="Q79" s="10">
        <v>40.5</v>
      </c>
      <c r="R79" s="11">
        <v>4.2225000000000001</v>
      </c>
      <c r="S79" s="11">
        <v>9.8699999999999992</v>
      </c>
      <c r="T79" s="8">
        <f t="shared" si="5"/>
        <v>8.1</v>
      </c>
    </row>
    <row r="80" spans="16:20" x14ac:dyDescent="0.3">
      <c r="P80" s="9">
        <v>76</v>
      </c>
      <c r="Q80" s="10">
        <v>40.5</v>
      </c>
      <c r="R80" s="11">
        <v>4.2788000000000004</v>
      </c>
      <c r="S80" s="11">
        <v>10.0016</v>
      </c>
      <c r="T80" s="8">
        <f t="shared" si="5"/>
        <v>8.1</v>
      </c>
    </row>
    <row r="81" spans="16:20" x14ac:dyDescent="0.3">
      <c r="P81" s="9">
        <v>77</v>
      </c>
      <c r="Q81" s="10">
        <v>41.5</v>
      </c>
      <c r="R81" s="11">
        <v>4.3351000000000006</v>
      </c>
      <c r="S81" s="11">
        <v>10.1332</v>
      </c>
      <c r="T81" s="8">
        <f t="shared" si="5"/>
        <v>8.3000000000000007</v>
      </c>
    </row>
    <row r="82" spans="16:20" x14ac:dyDescent="0.3">
      <c r="P82" s="9">
        <v>78</v>
      </c>
      <c r="Q82" s="10">
        <v>42.5</v>
      </c>
      <c r="R82" s="11">
        <v>4.5473999999999997</v>
      </c>
      <c r="S82" s="11">
        <v>10.264799999999999</v>
      </c>
      <c r="T82" s="8">
        <f t="shared" si="5"/>
        <v>8.5</v>
      </c>
    </row>
    <row r="83" spans="16:20" x14ac:dyDescent="0.3">
      <c r="P83" s="9">
        <v>79</v>
      </c>
      <c r="Q83" s="10">
        <v>42.5</v>
      </c>
      <c r="R83" s="11">
        <v>4.6056999999999997</v>
      </c>
      <c r="S83" s="11">
        <v>10.3964</v>
      </c>
      <c r="T83" s="8">
        <f t="shared" si="5"/>
        <v>8.5</v>
      </c>
    </row>
    <row r="84" spans="16:20" x14ac:dyDescent="0.3">
      <c r="P84" s="9">
        <v>80</v>
      </c>
      <c r="Q84" s="10">
        <v>42.5</v>
      </c>
      <c r="R84" s="11">
        <v>4.6639999999999997</v>
      </c>
      <c r="S84" s="11">
        <v>10.527999999999999</v>
      </c>
      <c r="T84" s="8">
        <f t="shared" si="5"/>
        <v>8.5</v>
      </c>
    </row>
    <row r="85" spans="16:20" x14ac:dyDescent="0.3">
      <c r="P85" s="9">
        <v>81</v>
      </c>
      <c r="Q85" s="10">
        <v>43.5</v>
      </c>
      <c r="R85" s="11">
        <v>4.7222999999999997</v>
      </c>
      <c r="S85" s="11">
        <v>10.659599999999999</v>
      </c>
      <c r="T85" s="8">
        <f t="shared" si="5"/>
        <v>8.6999999999999993</v>
      </c>
    </row>
    <row r="86" spans="16:20" x14ac:dyDescent="0.3">
      <c r="P86" s="9">
        <v>82</v>
      </c>
      <c r="Q86" s="10">
        <v>44.5</v>
      </c>
      <c r="R86" s="11">
        <v>4.7805999999999997</v>
      </c>
      <c r="S86" s="11">
        <v>10.7912</v>
      </c>
      <c r="T86" s="8">
        <f t="shared" si="5"/>
        <v>8.9</v>
      </c>
    </row>
    <row r="87" spans="16:20" x14ac:dyDescent="0.3">
      <c r="P87" s="9">
        <v>83</v>
      </c>
      <c r="Q87" s="10">
        <v>44.5</v>
      </c>
      <c r="R87" s="11">
        <v>4.8388999999999998</v>
      </c>
      <c r="S87" s="11">
        <v>10.922799999999999</v>
      </c>
      <c r="T87" s="8">
        <f t="shared" si="5"/>
        <v>8.9</v>
      </c>
    </row>
    <row r="88" spans="16:20" x14ac:dyDescent="0.3">
      <c r="P88" s="9">
        <v>84</v>
      </c>
      <c r="Q88" s="10">
        <v>44.5</v>
      </c>
      <c r="R88" s="11">
        <v>4.8971999999999998</v>
      </c>
      <c r="S88" s="11">
        <v>11.054399999999999</v>
      </c>
      <c r="T88" s="8">
        <f t="shared" si="5"/>
        <v>8.9</v>
      </c>
    </row>
    <row r="89" spans="16:20" x14ac:dyDescent="0.3">
      <c r="P89" s="9">
        <v>85</v>
      </c>
      <c r="Q89" s="10">
        <v>44.5</v>
      </c>
      <c r="R89" s="11">
        <v>4.9554999999999998</v>
      </c>
      <c r="S89" s="11">
        <v>11.186</v>
      </c>
      <c r="T89" s="8">
        <f t="shared" si="5"/>
        <v>8.9</v>
      </c>
    </row>
    <row r="90" spans="16:20" x14ac:dyDescent="0.3">
      <c r="P90" s="9">
        <v>86</v>
      </c>
      <c r="Q90" s="10">
        <v>44.5</v>
      </c>
      <c r="R90" s="11">
        <v>5.0137999999999998</v>
      </c>
      <c r="S90" s="11">
        <v>11.317599999999999</v>
      </c>
      <c r="T90" s="8">
        <f t="shared" si="5"/>
        <v>8.9</v>
      </c>
    </row>
    <row r="91" spans="16:20" x14ac:dyDescent="0.3">
      <c r="P91" s="9">
        <v>87</v>
      </c>
      <c r="Q91" s="10">
        <v>45.5</v>
      </c>
      <c r="R91" s="11">
        <v>5.0720999999999998</v>
      </c>
      <c r="S91" s="11">
        <v>11.449199999999999</v>
      </c>
      <c r="T91" s="8">
        <f t="shared" si="5"/>
        <v>9.1</v>
      </c>
    </row>
    <row r="92" spans="16:20" x14ac:dyDescent="0.3">
      <c r="P92" s="9">
        <v>88</v>
      </c>
      <c r="Q92" s="10">
        <v>46.5</v>
      </c>
      <c r="R92" s="11">
        <v>5.1303999999999998</v>
      </c>
      <c r="S92" s="11">
        <v>11.5808</v>
      </c>
      <c r="T92" s="8">
        <f t="shared" si="5"/>
        <v>9.3000000000000007</v>
      </c>
    </row>
    <row r="93" spans="16:20" x14ac:dyDescent="0.3">
      <c r="P93" s="9">
        <v>89</v>
      </c>
      <c r="Q93" s="10">
        <v>46.5</v>
      </c>
      <c r="R93" s="11">
        <v>5.1886999999999999</v>
      </c>
      <c r="S93" s="11">
        <v>11.712399999999999</v>
      </c>
      <c r="T93" s="8">
        <f t="shared" si="5"/>
        <v>9.3000000000000007</v>
      </c>
    </row>
    <row r="94" spans="16:20" x14ac:dyDescent="0.3">
      <c r="P94" s="9">
        <v>90</v>
      </c>
      <c r="Q94" s="10">
        <v>46.5</v>
      </c>
      <c r="R94" s="11">
        <v>5.2469999999999999</v>
      </c>
      <c r="S94" s="11">
        <v>11.843999999999999</v>
      </c>
      <c r="T94" s="8">
        <f t="shared" si="5"/>
        <v>9.3000000000000007</v>
      </c>
    </row>
    <row r="95" spans="16:20" x14ac:dyDescent="0.3">
      <c r="P95" s="9">
        <v>91</v>
      </c>
      <c r="Q95" s="10">
        <v>46.5</v>
      </c>
      <c r="R95" s="11">
        <v>5.3052999999999999</v>
      </c>
      <c r="S95" s="11">
        <v>11.9756</v>
      </c>
      <c r="T95" s="8">
        <f t="shared" si="5"/>
        <v>9.3000000000000007</v>
      </c>
    </row>
    <row r="96" spans="16:20" x14ac:dyDescent="0.3">
      <c r="P96" s="9">
        <v>92</v>
      </c>
      <c r="Q96" s="10">
        <v>46.5</v>
      </c>
      <c r="R96" s="11">
        <v>5.3635999999999999</v>
      </c>
      <c r="S96" s="11">
        <v>12.107199999999999</v>
      </c>
      <c r="T96" s="8">
        <f t="shared" si="5"/>
        <v>9.3000000000000007</v>
      </c>
    </row>
    <row r="97" spans="16:20" x14ac:dyDescent="0.3">
      <c r="P97" s="9">
        <v>93</v>
      </c>
      <c r="Q97" s="10">
        <v>47.25</v>
      </c>
      <c r="R97" s="11">
        <v>5.4218999999999999</v>
      </c>
      <c r="S97" s="11">
        <v>12.238799999999999</v>
      </c>
      <c r="T97" s="8">
        <f t="shared" si="5"/>
        <v>9.4499999999999993</v>
      </c>
    </row>
    <row r="98" spans="16:20" x14ac:dyDescent="0.3">
      <c r="P98" s="9">
        <v>94</v>
      </c>
      <c r="Q98" s="10">
        <v>48</v>
      </c>
      <c r="R98" s="11">
        <v>5.4802</v>
      </c>
      <c r="S98" s="11">
        <v>12.3704</v>
      </c>
      <c r="T98" s="8">
        <f t="shared" si="5"/>
        <v>9.6</v>
      </c>
    </row>
    <row r="99" spans="16:20" x14ac:dyDescent="0.3">
      <c r="P99" s="9">
        <v>95</v>
      </c>
      <c r="Q99" s="10">
        <v>48</v>
      </c>
      <c r="R99" s="11">
        <v>5.5385</v>
      </c>
      <c r="S99" s="11">
        <v>12.501999999999999</v>
      </c>
      <c r="T99" s="8">
        <f t="shared" si="5"/>
        <v>9.6</v>
      </c>
    </row>
    <row r="100" spans="16:20" x14ac:dyDescent="0.3">
      <c r="P100" s="9">
        <v>96</v>
      </c>
      <c r="Q100" s="10">
        <v>48</v>
      </c>
      <c r="R100" s="11">
        <v>5.5968</v>
      </c>
      <c r="S100" s="11">
        <v>12.633599999999999</v>
      </c>
      <c r="T100" s="8">
        <f t="shared" si="5"/>
        <v>9.6</v>
      </c>
    </row>
    <row r="101" spans="16:20" x14ac:dyDescent="0.3">
      <c r="P101" s="9">
        <v>97</v>
      </c>
      <c r="Q101" s="10">
        <v>48.75</v>
      </c>
      <c r="R101" s="11">
        <v>5.6551</v>
      </c>
      <c r="S101" s="11">
        <v>12.7652</v>
      </c>
      <c r="T101" s="8">
        <f t="shared" si="5"/>
        <v>9.75</v>
      </c>
    </row>
    <row r="102" spans="16:20" x14ac:dyDescent="0.3">
      <c r="P102" s="9">
        <v>98</v>
      </c>
      <c r="Q102" s="10">
        <v>49.5</v>
      </c>
      <c r="R102" s="11">
        <v>5.7134</v>
      </c>
      <c r="S102" s="11">
        <v>12.896799999999999</v>
      </c>
      <c r="T102" s="8">
        <f t="shared" si="5"/>
        <v>9.9</v>
      </c>
    </row>
    <row r="103" spans="16:20" x14ac:dyDescent="0.3">
      <c r="P103" s="9">
        <v>99</v>
      </c>
      <c r="Q103" s="10">
        <v>49.5</v>
      </c>
      <c r="R103" s="11">
        <v>5.7717000000000001</v>
      </c>
      <c r="S103" s="11">
        <v>13.0284</v>
      </c>
      <c r="T103" s="8">
        <f t="shared" si="5"/>
        <v>9.9</v>
      </c>
    </row>
    <row r="104" spans="16:20" x14ac:dyDescent="0.3">
      <c r="P104" s="9">
        <v>100</v>
      </c>
      <c r="Q104" s="10">
        <v>49.5</v>
      </c>
      <c r="R104" s="11">
        <v>5.83</v>
      </c>
      <c r="S104" s="11">
        <v>13.16</v>
      </c>
      <c r="T104" s="8">
        <f t="shared" si="5"/>
        <v>9.9</v>
      </c>
    </row>
    <row r="105" spans="16:20" x14ac:dyDescent="0.3">
      <c r="P105" s="9">
        <v>101</v>
      </c>
      <c r="Q105" s="10">
        <v>49.5</v>
      </c>
      <c r="R105" s="11">
        <v>5.8883000000000001</v>
      </c>
      <c r="S105" s="11">
        <v>13.291599999999999</v>
      </c>
      <c r="T105" s="8">
        <f t="shared" si="5"/>
        <v>9.9</v>
      </c>
    </row>
    <row r="106" spans="16:20" x14ac:dyDescent="0.3">
      <c r="P106" s="9">
        <v>102</v>
      </c>
      <c r="Q106" s="10">
        <v>49.5</v>
      </c>
      <c r="R106" s="11">
        <v>5.9466000000000001</v>
      </c>
      <c r="S106" s="11">
        <v>13.4232</v>
      </c>
      <c r="T106" s="8">
        <f t="shared" si="5"/>
        <v>9.9</v>
      </c>
    </row>
    <row r="107" spans="16:20" x14ac:dyDescent="0.3">
      <c r="P107" s="9">
        <v>103</v>
      </c>
      <c r="Q107" s="10">
        <v>50.25</v>
      </c>
      <c r="R107" s="11">
        <v>6.0049000000000001</v>
      </c>
      <c r="S107" s="11">
        <v>13.5548</v>
      </c>
      <c r="T107" s="8">
        <f t="shared" si="5"/>
        <v>10.050000000000001</v>
      </c>
    </row>
    <row r="108" spans="16:20" x14ac:dyDescent="0.3">
      <c r="P108" s="9">
        <v>104</v>
      </c>
      <c r="Q108" s="10">
        <v>51</v>
      </c>
      <c r="R108" s="11">
        <v>6.2712000000000003</v>
      </c>
      <c r="S108" s="11">
        <v>13.686399999999999</v>
      </c>
      <c r="T108" s="8">
        <f t="shared" si="5"/>
        <v>10.199999999999999</v>
      </c>
    </row>
    <row r="109" spans="16:20" x14ac:dyDescent="0.3">
      <c r="P109" s="9">
        <v>105</v>
      </c>
      <c r="Q109" s="10">
        <v>52</v>
      </c>
      <c r="R109" s="11">
        <v>6.3315000000000001</v>
      </c>
      <c r="S109" s="11">
        <v>13.818</v>
      </c>
      <c r="T109" s="8">
        <f t="shared" si="5"/>
        <v>10.4</v>
      </c>
    </row>
    <row r="110" spans="16:20" x14ac:dyDescent="0.3">
      <c r="P110" s="9">
        <v>106</v>
      </c>
      <c r="Q110" s="10">
        <v>53</v>
      </c>
      <c r="R110" s="11">
        <v>6.3917999999999999</v>
      </c>
      <c r="S110" s="11">
        <v>13.9496</v>
      </c>
      <c r="T110" s="8">
        <f t="shared" si="5"/>
        <v>10.6</v>
      </c>
    </row>
    <row r="111" spans="16:20" x14ac:dyDescent="0.3">
      <c r="P111" s="9">
        <v>107</v>
      </c>
      <c r="Q111" s="10">
        <v>53</v>
      </c>
      <c r="R111" s="11">
        <v>6.4520999999999997</v>
      </c>
      <c r="S111" s="11">
        <v>14.081199999999999</v>
      </c>
      <c r="T111" s="8">
        <f t="shared" si="5"/>
        <v>10.6</v>
      </c>
    </row>
    <row r="112" spans="16:20" x14ac:dyDescent="0.3">
      <c r="P112" s="9">
        <v>108</v>
      </c>
      <c r="Q112" s="10">
        <v>53</v>
      </c>
      <c r="R112" s="11">
        <v>6.5123999999999995</v>
      </c>
      <c r="S112" s="11">
        <v>14.2128</v>
      </c>
      <c r="T112" s="8">
        <f t="shared" si="5"/>
        <v>10.6</v>
      </c>
    </row>
    <row r="113" spans="16:20" x14ac:dyDescent="0.3">
      <c r="P113" s="9">
        <v>109</v>
      </c>
      <c r="Q113" s="10">
        <v>53</v>
      </c>
      <c r="R113" s="11">
        <v>6.5727000000000002</v>
      </c>
      <c r="S113" s="11">
        <v>14.3444</v>
      </c>
      <c r="T113" s="8">
        <f t="shared" si="5"/>
        <v>10.6</v>
      </c>
    </row>
    <row r="114" spans="16:20" x14ac:dyDescent="0.3">
      <c r="P114" s="9">
        <v>110</v>
      </c>
      <c r="Q114" s="10">
        <v>53</v>
      </c>
      <c r="R114" s="11">
        <v>6.633</v>
      </c>
      <c r="S114" s="11">
        <v>14.475999999999999</v>
      </c>
      <c r="T114" s="8">
        <f t="shared" si="5"/>
        <v>10.6</v>
      </c>
    </row>
    <row r="115" spans="16:20" x14ac:dyDescent="0.3">
      <c r="P115" s="9">
        <v>111</v>
      </c>
      <c r="Q115" s="10">
        <v>53</v>
      </c>
      <c r="R115" s="11">
        <v>6.6932999999999998</v>
      </c>
      <c r="S115" s="11">
        <v>14.6076</v>
      </c>
      <c r="T115" s="8">
        <f t="shared" si="5"/>
        <v>10.6</v>
      </c>
    </row>
    <row r="116" spans="16:20" x14ac:dyDescent="0.3">
      <c r="P116" s="9">
        <v>112</v>
      </c>
      <c r="Q116" s="10">
        <v>53</v>
      </c>
      <c r="R116" s="11">
        <v>6.7535999999999996</v>
      </c>
      <c r="S116" s="11">
        <v>14.7392</v>
      </c>
      <c r="T116" s="8">
        <f t="shared" si="5"/>
        <v>10.6</v>
      </c>
    </row>
    <row r="117" spans="16:20" x14ac:dyDescent="0.3">
      <c r="P117" s="9">
        <v>113</v>
      </c>
      <c r="Q117" s="10">
        <v>54</v>
      </c>
      <c r="R117" s="11">
        <v>6.8139000000000003</v>
      </c>
      <c r="S117" s="11">
        <v>14.870799999999999</v>
      </c>
      <c r="T117" s="8">
        <f t="shared" si="5"/>
        <v>10.8</v>
      </c>
    </row>
    <row r="118" spans="16:20" x14ac:dyDescent="0.3">
      <c r="P118" s="9">
        <v>114</v>
      </c>
      <c r="Q118" s="10">
        <v>55</v>
      </c>
      <c r="R118" s="11">
        <v>6.8742000000000001</v>
      </c>
      <c r="S118" s="11">
        <v>15.0024</v>
      </c>
      <c r="T118" s="8">
        <f t="shared" si="5"/>
        <v>11</v>
      </c>
    </row>
    <row r="119" spans="16:20" x14ac:dyDescent="0.3">
      <c r="P119" s="9">
        <v>115</v>
      </c>
      <c r="Q119" s="10">
        <v>55</v>
      </c>
      <c r="R119" s="11">
        <v>6.9344999999999999</v>
      </c>
      <c r="S119" s="11">
        <v>15.133999999999999</v>
      </c>
      <c r="T119" s="8">
        <f t="shared" si="5"/>
        <v>11</v>
      </c>
    </row>
    <row r="120" spans="16:20" x14ac:dyDescent="0.3">
      <c r="P120" s="9">
        <v>116</v>
      </c>
      <c r="Q120" s="10">
        <v>55</v>
      </c>
      <c r="R120" s="11">
        <v>6.9947999999999997</v>
      </c>
      <c r="S120" s="11">
        <v>15.265599999999999</v>
      </c>
      <c r="T120" s="8">
        <f t="shared" si="5"/>
        <v>11</v>
      </c>
    </row>
    <row r="121" spans="16:20" x14ac:dyDescent="0.3">
      <c r="P121" s="9">
        <v>117</v>
      </c>
      <c r="Q121" s="10">
        <v>55</v>
      </c>
      <c r="R121" s="11">
        <v>7.0551000000000004</v>
      </c>
      <c r="S121" s="11">
        <v>15.3972</v>
      </c>
      <c r="T121" s="8">
        <f t="shared" si="5"/>
        <v>11</v>
      </c>
    </row>
    <row r="122" spans="16:20" x14ac:dyDescent="0.3">
      <c r="P122" s="9">
        <v>118</v>
      </c>
      <c r="Q122" s="10">
        <v>55</v>
      </c>
      <c r="R122" s="11">
        <v>7.1154000000000002</v>
      </c>
      <c r="S122" s="11">
        <v>15.528799999999999</v>
      </c>
      <c r="T122" s="8">
        <f t="shared" si="5"/>
        <v>11</v>
      </c>
    </row>
    <row r="123" spans="16:20" x14ac:dyDescent="0.3">
      <c r="P123" s="9">
        <v>119</v>
      </c>
      <c r="Q123" s="10">
        <v>55</v>
      </c>
      <c r="R123" s="11">
        <v>7.1757</v>
      </c>
      <c r="S123" s="11">
        <v>15.660399999999999</v>
      </c>
      <c r="T123" s="8">
        <f t="shared" si="5"/>
        <v>11</v>
      </c>
    </row>
    <row r="124" spans="16:20" x14ac:dyDescent="0.3">
      <c r="P124" s="9">
        <v>120</v>
      </c>
      <c r="Q124" s="10">
        <v>55</v>
      </c>
      <c r="R124" s="11">
        <v>7.2359999999999998</v>
      </c>
      <c r="S124" s="11">
        <v>15.792</v>
      </c>
      <c r="T124" s="8">
        <f t="shared" si="5"/>
        <v>11</v>
      </c>
    </row>
    <row r="125" spans="16:20" x14ac:dyDescent="0.3">
      <c r="P125" s="9">
        <v>121</v>
      </c>
      <c r="Q125" s="10">
        <v>56</v>
      </c>
      <c r="R125" s="11">
        <v>7.2962999999999996</v>
      </c>
      <c r="S125" s="11">
        <v>15.923599999999999</v>
      </c>
      <c r="T125" s="8">
        <f t="shared" si="5"/>
        <v>11.2</v>
      </c>
    </row>
    <row r="126" spans="16:20" x14ac:dyDescent="0.3">
      <c r="P126" s="9">
        <v>122</v>
      </c>
      <c r="Q126" s="10">
        <v>57</v>
      </c>
      <c r="R126" s="11">
        <v>7.3566000000000003</v>
      </c>
      <c r="S126" s="11">
        <v>16.055199999999999</v>
      </c>
      <c r="T126" s="8">
        <f t="shared" si="5"/>
        <v>11.4</v>
      </c>
    </row>
    <row r="127" spans="16:20" x14ac:dyDescent="0.3">
      <c r="P127" s="9">
        <v>123</v>
      </c>
      <c r="Q127" s="10">
        <v>57</v>
      </c>
      <c r="R127" s="11">
        <v>7.4169</v>
      </c>
      <c r="S127" s="11">
        <v>16.186799999999998</v>
      </c>
      <c r="T127" s="8">
        <f t="shared" si="5"/>
        <v>11.4</v>
      </c>
    </row>
    <row r="128" spans="16:20" x14ac:dyDescent="0.3">
      <c r="P128" s="9">
        <v>124</v>
      </c>
      <c r="Q128" s="10">
        <v>57</v>
      </c>
      <c r="R128" s="11">
        <v>7.4771999999999998</v>
      </c>
      <c r="S128" s="11">
        <v>16.3184</v>
      </c>
      <c r="T128" s="8">
        <f t="shared" si="5"/>
        <v>11.4</v>
      </c>
    </row>
    <row r="129" spans="16:20" x14ac:dyDescent="0.3">
      <c r="P129" s="9">
        <v>125</v>
      </c>
      <c r="Q129" s="10">
        <v>57</v>
      </c>
      <c r="R129" s="11">
        <v>7.5374999999999996</v>
      </c>
      <c r="S129" s="11">
        <v>16.45</v>
      </c>
      <c r="T129" s="8">
        <f t="shared" si="5"/>
        <v>11.4</v>
      </c>
    </row>
    <row r="130" spans="16:20" x14ac:dyDescent="0.3">
      <c r="P130" s="9">
        <v>126</v>
      </c>
      <c r="Q130" s="10">
        <v>57</v>
      </c>
      <c r="R130" s="11">
        <v>7.5978000000000003</v>
      </c>
      <c r="S130" s="11">
        <v>16.581599999999998</v>
      </c>
      <c r="T130" s="8">
        <f t="shared" si="5"/>
        <v>11.4</v>
      </c>
    </row>
    <row r="131" spans="16:20" x14ac:dyDescent="0.3">
      <c r="P131" s="9">
        <v>127</v>
      </c>
      <c r="Q131" s="10">
        <v>57</v>
      </c>
      <c r="R131" s="11">
        <v>7.6581000000000001</v>
      </c>
      <c r="S131" s="11">
        <v>16.713200000000001</v>
      </c>
      <c r="T131" s="8">
        <f t="shared" si="5"/>
        <v>11.4</v>
      </c>
    </row>
    <row r="132" spans="16:20" x14ac:dyDescent="0.3">
      <c r="P132" s="9">
        <v>128</v>
      </c>
      <c r="Q132" s="10">
        <v>57</v>
      </c>
      <c r="R132" s="11">
        <v>7.7183999999999999</v>
      </c>
      <c r="S132" s="11">
        <v>16.844799999999999</v>
      </c>
      <c r="T132" s="8">
        <f t="shared" si="5"/>
        <v>11.4</v>
      </c>
    </row>
    <row r="133" spans="16:20" x14ac:dyDescent="0.3">
      <c r="P133" s="9">
        <v>129</v>
      </c>
      <c r="Q133" s="10">
        <v>58.5</v>
      </c>
      <c r="R133" s="11">
        <v>7.7786999999999997</v>
      </c>
      <c r="S133" s="11">
        <v>16.976399999999998</v>
      </c>
      <c r="T133" s="8">
        <f t="shared" si="5"/>
        <v>11.7</v>
      </c>
    </row>
    <row r="134" spans="16:20" x14ac:dyDescent="0.3">
      <c r="P134" s="9">
        <v>130</v>
      </c>
      <c r="Q134" s="10">
        <v>60</v>
      </c>
      <c r="R134" s="11">
        <v>8.3719999999999999</v>
      </c>
      <c r="S134" s="11">
        <v>17.108000000000001</v>
      </c>
      <c r="T134" s="8">
        <f t="shared" ref="T134:T197" si="6">ROUND(Q134/5,2)</f>
        <v>12</v>
      </c>
    </row>
    <row r="135" spans="16:20" x14ac:dyDescent="0.3">
      <c r="P135" s="9">
        <v>131</v>
      </c>
      <c r="Q135" s="10">
        <v>61</v>
      </c>
      <c r="R135" s="11">
        <v>8.436399999999999</v>
      </c>
      <c r="S135" s="11">
        <v>17.239599999999999</v>
      </c>
      <c r="T135" s="8">
        <f t="shared" si="6"/>
        <v>12.2</v>
      </c>
    </row>
    <row r="136" spans="16:20" x14ac:dyDescent="0.3">
      <c r="P136" s="9">
        <v>132</v>
      </c>
      <c r="Q136" s="10">
        <v>62</v>
      </c>
      <c r="R136" s="11">
        <v>8.5007999999999999</v>
      </c>
      <c r="S136" s="11">
        <v>17.371199999999998</v>
      </c>
      <c r="T136" s="8">
        <f t="shared" si="6"/>
        <v>12.4</v>
      </c>
    </row>
    <row r="137" spans="16:20" x14ac:dyDescent="0.3">
      <c r="P137" s="9">
        <v>133</v>
      </c>
      <c r="Q137" s="10">
        <v>62</v>
      </c>
      <c r="R137" s="11">
        <v>8.565199999999999</v>
      </c>
      <c r="S137" s="11">
        <v>17.502800000000001</v>
      </c>
      <c r="T137" s="8">
        <f t="shared" si="6"/>
        <v>12.4</v>
      </c>
    </row>
    <row r="138" spans="16:20" x14ac:dyDescent="0.3">
      <c r="P138" s="9">
        <v>134</v>
      </c>
      <c r="Q138" s="10">
        <v>62</v>
      </c>
      <c r="R138" s="11">
        <v>8.6295999999999999</v>
      </c>
      <c r="S138" s="11">
        <v>17.634399999999999</v>
      </c>
      <c r="T138" s="8">
        <f t="shared" si="6"/>
        <v>12.4</v>
      </c>
    </row>
    <row r="139" spans="16:20" x14ac:dyDescent="0.3">
      <c r="P139" s="9">
        <v>135</v>
      </c>
      <c r="Q139" s="10">
        <v>62</v>
      </c>
      <c r="R139" s="11">
        <v>8.6939999999999991</v>
      </c>
      <c r="S139" s="11">
        <v>17.765999999999998</v>
      </c>
      <c r="T139" s="8">
        <f t="shared" si="6"/>
        <v>12.4</v>
      </c>
    </row>
    <row r="140" spans="16:20" x14ac:dyDescent="0.3">
      <c r="P140" s="9">
        <v>136</v>
      </c>
      <c r="Q140" s="10">
        <v>62</v>
      </c>
      <c r="R140" s="11">
        <v>8.7584</v>
      </c>
      <c r="S140" s="11">
        <v>17.897600000000001</v>
      </c>
      <c r="T140" s="8">
        <f t="shared" si="6"/>
        <v>12.4</v>
      </c>
    </row>
    <row r="141" spans="16:20" x14ac:dyDescent="0.3">
      <c r="P141" s="9">
        <v>137</v>
      </c>
      <c r="Q141" s="10">
        <v>62</v>
      </c>
      <c r="R141" s="11">
        <v>8.8227999999999991</v>
      </c>
      <c r="S141" s="11">
        <v>18.029199999999999</v>
      </c>
      <c r="T141" s="8">
        <f t="shared" si="6"/>
        <v>12.4</v>
      </c>
    </row>
    <row r="142" spans="16:20" x14ac:dyDescent="0.3">
      <c r="P142" s="9">
        <v>138</v>
      </c>
      <c r="Q142" s="10">
        <v>62</v>
      </c>
      <c r="R142" s="11">
        <v>8.8872</v>
      </c>
      <c r="S142" s="11">
        <v>18.160799999999998</v>
      </c>
      <c r="T142" s="8">
        <f t="shared" si="6"/>
        <v>12.4</v>
      </c>
    </row>
    <row r="143" spans="16:20" x14ac:dyDescent="0.3">
      <c r="P143" s="9">
        <v>139</v>
      </c>
      <c r="Q143" s="10">
        <v>63.5</v>
      </c>
      <c r="R143" s="11">
        <v>8.9515999999999991</v>
      </c>
      <c r="S143" s="11">
        <v>18.292400000000001</v>
      </c>
      <c r="T143" s="8">
        <f t="shared" si="6"/>
        <v>12.7</v>
      </c>
    </row>
    <row r="144" spans="16:20" x14ac:dyDescent="0.3">
      <c r="P144" s="9">
        <v>140</v>
      </c>
      <c r="Q144" s="10">
        <v>65</v>
      </c>
      <c r="R144" s="11">
        <v>9.016</v>
      </c>
      <c r="S144" s="11">
        <v>18.423999999999999</v>
      </c>
      <c r="T144" s="8">
        <f t="shared" si="6"/>
        <v>13</v>
      </c>
    </row>
    <row r="145" spans="16:20" x14ac:dyDescent="0.3">
      <c r="P145" s="9">
        <v>141</v>
      </c>
      <c r="Q145" s="10">
        <v>65</v>
      </c>
      <c r="R145" s="11">
        <v>9.0803999999999991</v>
      </c>
      <c r="S145" s="11">
        <v>18.555599999999998</v>
      </c>
      <c r="T145" s="8">
        <f t="shared" si="6"/>
        <v>13</v>
      </c>
    </row>
    <row r="146" spans="16:20" x14ac:dyDescent="0.3">
      <c r="P146" s="9">
        <v>142</v>
      </c>
      <c r="Q146" s="10">
        <v>65</v>
      </c>
      <c r="R146" s="11">
        <v>9.1448</v>
      </c>
      <c r="S146" s="11">
        <v>18.687200000000001</v>
      </c>
      <c r="T146" s="8">
        <f t="shared" si="6"/>
        <v>13</v>
      </c>
    </row>
    <row r="147" spans="16:20" x14ac:dyDescent="0.3">
      <c r="P147" s="9">
        <v>143</v>
      </c>
      <c r="Q147" s="10">
        <v>65</v>
      </c>
      <c r="R147" s="11">
        <v>9.2091999999999992</v>
      </c>
      <c r="S147" s="11">
        <v>18.8188</v>
      </c>
      <c r="T147" s="8">
        <f t="shared" si="6"/>
        <v>13</v>
      </c>
    </row>
    <row r="148" spans="16:20" x14ac:dyDescent="0.3">
      <c r="P148" s="9">
        <v>144</v>
      </c>
      <c r="Q148" s="10">
        <v>65</v>
      </c>
      <c r="R148" s="11">
        <v>9.2736000000000001</v>
      </c>
      <c r="S148" s="11">
        <v>18.950399999999998</v>
      </c>
      <c r="T148" s="8">
        <f t="shared" si="6"/>
        <v>13</v>
      </c>
    </row>
    <row r="149" spans="16:20" x14ac:dyDescent="0.3">
      <c r="P149" s="9">
        <v>145</v>
      </c>
      <c r="Q149" s="10">
        <v>65</v>
      </c>
      <c r="R149" s="11">
        <v>9.3379999999999992</v>
      </c>
      <c r="S149" s="11">
        <v>19.082000000000001</v>
      </c>
      <c r="T149" s="8">
        <f t="shared" si="6"/>
        <v>13</v>
      </c>
    </row>
    <row r="150" spans="16:20" x14ac:dyDescent="0.3">
      <c r="P150" s="9">
        <v>146</v>
      </c>
      <c r="Q150" s="10">
        <v>65</v>
      </c>
      <c r="R150" s="11">
        <v>9.4024000000000001</v>
      </c>
      <c r="S150" s="11">
        <v>19.2136</v>
      </c>
      <c r="T150" s="8">
        <f t="shared" si="6"/>
        <v>13</v>
      </c>
    </row>
    <row r="151" spans="16:20" x14ac:dyDescent="0.3">
      <c r="P151" s="9">
        <v>147</v>
      </c>
      <c r="Q151" s="10">
        <v>66</v>
      </c>
      <c r="R151" s="11">
        <v>9.4667999999999992</v>
      </c>
      <c r="S151" s="11">
        <v>19.345199999999998</v>
      </c>
      <c r="T151" s="8">
        <f t="shared" si="6"/>
        <v>13.2</v>
      </c>
    </row>
    <row r="152" spans="16:20" x14ac:dyDescent="0.3">
      <c r="P152" s="9">
        <v>148</v>
      </c>
      <c r="Q152" s="10">
        <v>67</v>
      </c>
      <c r="R152" s="11">
        <v>9.5312000000000001</v>
      </c>
      <c r="S152" s="11">
        <v>19.476800000000001</v>
      </c>
      <c r="T152" s="8">
        <f t="shared" si="6"/>
        <v>13.4</v>
      </c>
    </row>
    <row r="153" spans="16:20" x14ac:dyDescent="0.3">
      <c r="P153" s="9">
        <v>149</v>
      </c>
      <c r="Q153" s="10">
        <v>67</v>
      </c>
      <c r="R153" s="11">
        <v>9.5955999999999992</v>
      </c>
      <c r="S153" s="11">
        <v>19.6084</v>
      </c>
      <c r="T153" s="8">
        <f t="shared" si="6"/>
        <v>13.4</v>
      </c>
    </row>
    <row r="154" spans="16:20" x14ac:dyDescent="0.3">
      <c r="P154" s="9">
        <v>150</v>
      </c>
      <c r="Q154" s="10">
        <v>67</v>
      </c>
      <c r="R154" s="11">
        <v>9.66</v>
      </c>
      <c r="S154" s="11">
        <v>19.739999999999998</v>
      </c>
      <c r="T154" s="8">
        <f t="shared" si="6"/>
        <v>13.4</v>
      </c>
    </row>
    <row r="155" spans="16:20" x14ac:dyDescent="0.3">
      <c r="P155" s="9">
        <v>151</v>
      </c>
      <c r="Q155" s="10">
        <v>67</v>
      </c>
      <c r="R155" s="11">
        <v>9.7243999999999993</v>
      </c>
      <c r="S155" s="11">
        <v>19.871600000000001</v>
      </c>
      <c r="T155" s="8">
        <f t="shared" si="6"/>
        <v>13.4</v>
      </c>
    </row>
    <row r="156" spans="16:20" x14ac:dyDescent="0.3">
      <c r="P156" s="9">
        <v>152</v>
      </c>
      <c r="Q156" s="10">
        <v>67</v>
      </c>
      <c r="R156" s="11">
        <v>9.7888000000000002</v>
      </c>
      <c r="S156" s="11">
        <v>20.0032</v>
      </c>
      <c r="T156" s="8">
        <f t="shared" si="6"/>
        <v>13.4</v>
      </c>
    </row>
    <row r="157" spans="16:20" x14ac:dyDescent="0.3">
      <c r="P157" s="9">
        <v>153</v>
      </c>
      <c r="Q157" s="10">
        <v>67</v>
      </c>
      <c r="R157" s="11">
        <v>9.8531999999999993</v>
      </c>
      <c r="S157" s="11">
        <v>20.134799999999998</v>
      </c>
      <c r="T157" s="8">
        <f t="shared" si="6"/>
        <v>13.4</v>
      </c>
    </row>
    <row r="158" spans="16:20" x14ac:dyDescent="0.3">
      <c r="P158" s="9">
        <v>154</v>
      </c>
      <c r="Q158" s="10">
        <v>67</v>
      </c>
      <c r="R158" s="11">
        <v>9.9176000000000002</v>
      </c>
      <c r="S158" s="11">
        <v>20.266400000000001</v>
      </c>
      <c r="T158" s="8">
        <f t="shared" si="6"/>
        <v>13.4</v>
      </c>
    </row>
    <row r="159" spans="16:20" x14ac:dyDescent="0.3">
      <c r="P159" s="9">
        <v>155</v>
      </c>
      <c r="Q159" s="10">
        <v>69.5</v>
      </c>
      <c r="R159" s="11">
        <v>9.9819999999999993</v>
      </c>
      <c r="S159" s="11">
        <v>20.398</v>
      </c>
      <c r="T159" s="8">
        <f t="shared" si="6"/>
        <v>13.9</v>
      </c>
    </row>
    <row r="160" spans="16:20" x14ac:dyDescent="0.3">
      <c r="P160" s="9">
        <v>156</v>
      </c>
      <c r="Q160" s="10">
        <v>72</v>
      </c>
      <c r="R160" s="11">
        <v>10.639199999999999</v>
      </c>
      <c r="S160" s="11">
        <v>20.529599999999999</v>
      </c>
      <c r="T160" s="8">
        <f t="shared" si="6"/>
        <v>14.4</v>
      </c>
    </row>
    <row r="161" spans="16:20" x14ac:dyDescent="0.3">
      <c r="P161" s="9">
        <v>157</v>
      </c>
      <c r="Q161" s="10">
        <v>72</v>
      </c>
      <c r="R161" s="11">
        <v>10.7074</v>
      </c>
      <c r="S161" s="11">
        <v>20.661200000000001</v>
      </c>
      <c r="T161" s="8">
        <f t="shared" si="6"/>
        <v>14.4</v>
      </c>
    </row>
    <row r="162" spans="16:20" x14ac:dyDescent="0.3">
      <c r="P162" s="9">
        <v>158</v>
      </c>
      <c r="Q162" s="10">
        <v>72</v>
      </c>
      <c r="R162" s="11">
        <v>10.775599999999999</v>
      </c>
      <c r="S162" s="11">
        <v>20.7928</v>
      </c>
      <c r="T162" s="8">
        <f t="shared" si="6"/>
        <v>14.4</v>
      </c>
    </row>
    <row r="163" spans="16:20" x14ac:dyDescent="0.3">
      <c r="P163" s="9">
        <v>159</v>
      </c>
      <c r="Q163" s="10">
        <v>72</v>
      </c>
      <c r="R163" s="11">
        <v>10.8438</v>
      </c>
      <c r="S163" s="11">
        <v>20.924399999999999</v>
      </c>
      <c r="T163" s="8">
        <f t="shared" si="6"/>
        <v>14.4</v>
      </c>
    </row>
    <row r="164" spans="16:20" x14ac:dyDescent="0.3">
      <c r="P164" s="9">
        <v>160</v>
      </c>
      <c r="Q164" s="10">
        <v>72</v>
      </c>
      <c r="R164" s="11">
        <v>10.911999999999999</v>
      </c>
      <c r="S164" s="11">
        <v>21.055999999999997</v>
      </c>
      <c r="T164" s="8">
        <f t="shared" si="6"/>
        <v>14.4</v>
      </c>
    </row>
    <row r="165" spans="16:20" x14ac:dyDescent="0.3">
      <c r="P165" s="9">
        <v>161</v>
      </c>
      <c r="Q165" s="10">
        <v>72</v>
      </c>
      <c r="R165" s="11">
        <v>10.9802</v>
      </c>
      <c r="S165" s="11">
        <v>21.1876</v>
      </c>
      <c r="T165" s="8">
        <f t="shared" si="6"/>
        <v>14.4</v>
      </c>
    </row>
    <row r="166" spans="16:20" x14ac:dyDescent="0.3">
      <c r="P166" s="9">
        <v>162</v>
      </c>
      <c r="Q166" s="10">
        <v>72</v>
      </c>
      <c r="R166" s="11">
        <v>11.048399999999999</v>
      </c>
      <c r="S166" s="11">
        <v>21.319199999999999</v>
      </c>
      <c r="T166" s="8">
        <f t="shared" si="6"/>
        <v>14.4</v>
      </c>
    </row>
    <row r="167" spans="16:20" x14ac:dyDescent="0.3">
      <c r="P167" s="9">
        <v>163</v>
      </c>
      <c r="Q167" s="10">
        <v>73</v>
      </c>
      <c r="R167" s="11">
        <v>11.1166</v>
      </c>
      <c r="S167" s="11">
        <v>21.450799999999997</v>
      </c>
      <c r="T167" s="8">
        <f t="shared" si="6"/>
        <v>14.6</v>
      </c>
    </row>
    <row r="168" spans="16:20" x14ac:dyDescent="0.3">
      <c r="P168" s="9">
        <v>164</v>
      </c>
      <c r="Q168" s="10">
        <v>74</v>
      </c>
      <c r="R168" s="11">
        <v>11.184799999999999</v>
      </c>
      <c r="S168" s="11">
        <v>21.5824</v>
      </c>
      <c r="T168" s="8">
        <f t="shared" si="6"/>
        <v>14.8</v>
      </c>
    </row>
    <row r="169" spans="16:20" x14ac:dyDescent="0.3">
      <c r="P169" s="9">
        <v>165</v>
      </c>
      <c r="Q169" s="10">
        <v>74</v>
      </c>
      <c r="R169" s="11">
        <v>11.253</v>
      </c>
      <c r="S169" s="11">
        <v>21.713999999999999</v>
      </c>
      <c r="T169" s="8">
        <f t="shared" si="6"/>
        <v>14.8</v>
      </c>
    </row>
    <row r="170" spans="16:20" x14ac:dyDescent="0.3">
      <c r="P170" s="9">
        <v>166</v>
      </c>
      <c r="Q170" s="10">
        <v>74</v>
      </c>
      <c r="R170" s="11">
        <v>11.321199999999999</v>
      </c>
      <c r="S170" s="11">
        <v>21.845599999999997</v>
      </c>
      <c r="T170" s="8">
        <f t="shared" si="6"/>
        <v>14.8</v>
      </c>
    </row>
    <row r="171" spans="16:20" x14ac:dyDescent="0.3">
      <c r="P171" s="9">
        <v>167</v>
      </c>
      <c r="Q171" s="10">
        <v>74</v>
      </c>
      <c r="R171" s="11">
        <v>11.3894</v>
      </c>
      <c r="S171" s="11">
        <v>21.9772</v>
      </c>
      <c r="T171" s="8">
        <f t="shared" si="6"/>
        <v>14.8</v>
      </c>
    </row>
    <row r="172" spans="16:20" x14ac:dyDescent="0.3">
      <c r="P172" s="9">
        <v>168</v>
      </c>
      <c r="Q172" s="10">
        <v>74</v>
      </c>
      <c r="R172" s="11">
        <v>11.457599999999999</v>
      </c>
      <c r="S172" s="11">
        <v>22.108799999999999</v>
      </c>
      <c r="T172" s="8">
        <f t="shared" si="6"/>
        <v>14.8</v>
      </c>
    </row>
    <row r="173" spans="16:20" x14ac:dyDescent="0.3">
      <c r="P173" s="9">
        <v>169</v>
      </c>
      <c r="Q173" s="10">
        <v>75</v>
      </c>
      <c r="R173" s="11">
        <v>11.5258</v>
      </c>
      <c r="S173" s="11">
        <v>22.240399999999998</v>
      </c>
      <c r="T173" s="8">
        <f t="shared" si="6"/>
        <v>15</v>
      </c>
    </row>
    <row r="174" spans="16:20" x14ac:dyDescent="0.3">
      <c r="P174" s="9">
        <v>170</v>
      </c>
      <c r="Q174" s="10">
        <v>76</v>
      </c>
      <c r="R174" s="11">
        <v>11.593999999999999</v>
      </c>
      <c r="S174" s="11">
        <v>22.372</v>
      </c>
      <c r="T174" s="8">
        <f t="shared" si="6"/>
        <v>15.2</v>
      </c>
    </row>
    <row r="175" spans="16:20" x14ac:dyDescent="0.3">
      <c r="P175" s="9">
        <v>171</v>
      </c>
      <c r="Q175" s="10">
        <v>76</v>
      </c>
      <c r="R175" s="11">
        <v>11.662199999999999</v>
      </c>
      <c r="S175" s="11">
        <v>22.503599999999999</v>
      </c>
      <c r="T175" s="8">
        <f t="shared" si="6"/>
        <v>15.2</v>
      </c>
    </row>
    <row r="176" spans="16:20" x14ac:dyDescent="0.3">
      <c r="P176" s="9">
        <v>172</v>
      </c>
      <c r="Q176" s="10">
        <v>76</v>
      </c>
      <c r="R176" s="11">
        <v>11.730399999999999</v>
      </c>
      <c r="S176" s="11">
        <v>22.635199999999998</v>
      </c>
      <c r="T176" s="8">
        <f t="shared" si="6"/>
        <v>15.2</v>
      </c>
    </row>
    <row r="177" spans="16:20" x14ac:dyDescent="0.3">
      <c r="P177" s="9">
        <v>173</v>
      </c>
      <c r="Q177" s="10">
        <v>76</v>
      </c>
      <c r="R177" s="11">
        <v>11.798599999999999</v>
      </c>
      <c r="S177" s="11">
        <v>22.7668</v>
      </c>
      <c r="T177" s="8">
        <f t="shared" si="6"/>
        <v>15.2</v>
      </c>
    </row>
    <row r="178" spans="16:20" x14ac:dyDescent="0.3">
      <c r="P178" s="9">
        <v>174</v>
      </c>
      <c r="Q178" s="10">
        <v>76</v>
      </c>
      <c r="R178" s="11">
        <v>11.8668</v>
      </c>
      <c r="S178" s="11">
        <v>22.898399999999999</v>
      </c>
      <c r="T178" s="8">
        <f t="shared" si="6"/>
        <v>15.2</v>
      </c>
    </row>
    <row r="179" spans="16:20" x14ac:dyDescent="0.3">
      <c r="P179" s="9">
        <v>175</v>
      </c>
      <c r="Q179" s="10">
        <v>77.5</v>
      </c>
      <c r="R179" s="11">
        <v>11.934999999999999</v>
      </c>
      <c r="S179" s="11">
        <v>23.029999999999998</v>
      </c>
      <c r="T179" s="8">
        <f t="shared" si="6"/>
        <v>15.5</v>
      </c>
    </row>
    <row r="180" spans="16:20" x14ac:dyDescent="0.3">
      <c r="P180" s="9">
        <v>176</v>
      </c>
      <c r="Q180" s="10">
        <v>79</v>
      </c>
      <c r="R180" s="11">
        <v>12.0032</v>
      </c>
      <c r="S180" s="11">
        <v>23.1616</v>
      </c>
      <c r="T180" s="8">
        <f t="shared" si="6"/>
        <v>15.8</v>
      </c>
    </row>
    <row r="181" spans="16:20" x14ac:dyDescent="0.3">
      <c r="P181" s="9">
        <v>177</v>
      </c>
      <c r="Q181" s="10">
        <v>79</v>
      </c>
      <c r="R181" s="11">
        <v>12.071399999999999</v>
      </c>
      <c r="S181" s="11">
        <v>23.293199999999999</v>
      </c>
      <c r="T181" s="8">
        <f t="shared" si="6"/>
        <v>15.8</v>
      </c>
    </row>
    <row r="182" spans="16:20" x14ac:dyDescent="0.3">
      <c r="P182" s="9">
        <v>178</v>
      </c>
      <c r="Q182" s="10">
        <v>79</v>
      </c>
      <c r="R182" s="11">
        <v>12.1396</v>
      </c>
      <c r="S182" s="11">
        <v>23.424799999999998</v>
      </c>
      <c r="T182" s="8">
        <f t="shared" si="6"/>
        <v>15.8</v>
      </c>
    </row>
    <row r="183" spans="16:20" x14ac:dyDescent="0.3">
      <c r="P183" s="9">
        <v>179</v>
      </c>
      <c r="Q183" s="10">
        <v>79</v>
      </c>
      <c r="R183" s="11">
        <v>12.207799999999999</v>
      </c>
      <c r="S183" s="11">
        <v>23.5564</v>
      </c>
      <c r="T183" s="8">
        <f t="shared" si="6"/>
        <v>15.8</v>
      </c>
    </row>
    <row r="184" spans="16:20" x14ac:dyDescent="0.3">
      <c r="P184" s="9">
        <v>180</v>
      </c>
      <c r="Q184" s="10">
        <v>79</v>
      </c>
      <c r="R184" s="11">
        <v>12.276</v>
      </c>
      <c r="S184" s="11">
        <v>23.687999999999999</v>
      </c>
      <c r="T184" s="8">
        <f t="shared" si="6"/>
        <v>15.8</v>
      </c>
    </row>
    <row r="185" spans="16:20" x14ac:dyDescent="0.3">
      <c r="P185" s="9">
        <v>181</v>
      </c>
      <c r="Q185" s="10">
        <v>79</v>
      </c>
      <c r="R185" s="11">
        <v>12.344199999999999</v>
      </c>
      <c r="S185" s="11">
        <v>23.819599999999998</v>
      </c>
      <c r="T185" s="8">
        <f t="shared" si="6"/>
        <v>15.8</v>
      </c>
    </row>
    <row r="186" spans="16:20" x14ac:dyDescent="0.3">
      <c r="P186" s="9">
        <v>182</v>
      </c>
      <c r="Q186" s="10">
        <v>79</v>
      </c>
      <c r="R186" s="11">
        <v>12.4124</v>
      </c>
      <c r="S186" s="11">
        <v>23.9512</v>
      </c>
      <c r="T186" s="8">
        <f t="shared" si="6"/>
        <v>15.8</v>
      </c>
    </row>
    <row r="187" spans="16:20" x14ac:dyDescent="0.3">
      <c r="P187" s="9">
        <v>183</v>
      </c>
      <c r="Q187" s="10">
        <v>80</v>
      </c>
      <c r="R187" s="11">
        <v>12.480599999999999</v>
      </c>
      <c r="S187" s="11">
        <v>24.082799999999999</v>
      </c>
      <c r="T187" s="8">
        <f t="shared" si="6"/>
        <v>16</v>
      </c>
    </row>
    <row r="188" spans="16:20" x14ac:dyDescent="0.3">
      <c r="P188" s="9">
        <v>184</v>
      </c>
      <c r="Q188" s="10">
        <v>81</v>
      </c>
      <c r="R188" s="11">
        <v>12.5488</v>
      </c>
      <c r="S188" s="11">
        <v>24.214399999999998</v>
      </c>
      <c r="T188" s="8">
        <f t="shared" si="6"/>
        <v>16.2</v>
      </c>
    </row>
    <row r="189" spans="16:20" x14ac:dyDescent="0.3">
      <c r="P189" s="9">
        <v>185</v>
      </c>
      <c r="Q189" s="10">
        <v>81</v>
      </c>
      <c r="R189" s="11">
        <v>12.616999999999999</v>
      </c>
      <c r="S189" s="11">
        <v>24.346</v>
      </c>
      <c r="T189" s="8">
        <f t="shared" si="6"/>
        <v>16.2</v>
      </c>
    </row>
    <row r="190" spans="16:20" x14ac:dyDescent="0.3">
      <c r="P190" s="9">
        <v>186</v>
      </c>
      <c r="Q190" s="10">
        <v>81</v>
      </c>
      <c r="R190" s="11">
        <v>12.6852</v>
      </c>
      <c r="S190" s="11">
        <v>24.477599999999999</v>
      </c>
      <c r="T190" s="8">
        <f t="shared" si="6"/>
        <v>16.2</v>
      </c>
    </row>
    <row r="191" spans="16:20" x14ac:dyDescent="0.3">
      <c r="P191" s="9">
        <v>187</v>
      </c>
      <c r="Q191" s="10">
        <v>81</v>
      </c>
      <c r="R191" s="11">
        <v>12.753399999999999</v>
      </c>
      <c r="S191" s="11">
        <v>24.609199999999998</v>
      </c>
      <c r="T191" s="8">
        <f t="shared" si="6"/>
        <v>16.2</v>
      </c>
    </row>
    <row r="192" spans="16:20" x14ac:dyDescent="0.3">
      <c r="P192" s="9">
        <v>188</v>
      </c>
      <c r="Q192" s="10">
        <v>81</v>
      </c>
      <c r="R192" s="11">
        <v>12.8216</v>
      </c>
      <c r="S192" s="11">
        <v>24.7408</v>
      </c>
      <c r="T192" s="8">
        <f t="shared" si="6"/>
        <v>16.2</v>
      </c>
    </row>
    <row r="193" spans="16:20" x14ac:dyDescent="0.3">
      <c r="P193" s="9">
        <v>189</v>
      </c>
      <c r="Q193" s="10">
        <v>81</v>
      </c>
      <c r="R193" s="11">
        <v>12.889799999999999</v>
      </c>
      <c r="S193" s="11">
        <v>24.872399999999999</v>
      </c>
      <c r="T193" s="8">
        <f t="shared" si="6"/>
        <v>16.2</v>
      </c>
    </row>
    <row r="194" spans="16:20" x14ac:dyDescent="0.3">
      <c r="P194" s="9">
        <v>190</v>
      </c>
      <c r="Q194" s="10">
        <v>81</v>
      </c>
      <c r="R194" s="11">
        <v>12.958</v>
      </c>
      <c r="S194" s="11">
        <v>25.003999999999998</v>
      </c>
      <c r="T194" s="8">
        <f t="shared" si="6"/>
        <v>16.2</v>
      </c>
    </row>
    <row r="195" spans="16:20" x14ac:dyDescent="0.3">
      <c r="P195" s="9">
        <v>191</v>
      </c>
      <c r="Q195" s="10">
        <v>82.5</v>
      </c>
      <c r="R195" s="11">
        <v>13.026199999999999</v>
      </c>
      <c r="S195" s="11">
        <v>25.1356</v>
      </c>
      <c r="T195" s="8">
        <f t="shared" si="6"/>
        <v>16.5</v>
      </c>
    </row>
    <row r="196" spans="16:20" x14ac:dyDescent="0.3">
      <c r="P196" s="9">
        <v>192</v>
      </c>
      <c r="Q196" s="10">
        <v>84</v>
      </c>
      <c r="R196" s="11">
        <v>13.0944</v>
      </c>
      <c r="S196" s="11">
        <v>25.267199999999999</v>
      </c>
      <c r="T196" s="8">
        <f t="shared" si="6"/>
        <v>16.8</v>
      </c>
    </row>
    <row r="197" spans="16:20" x14ac:dyDescent="0.3">
      <c r="P197" s="9">
        <v>193</v>
      </c>
      <c r="Q197" s="10">
        <v>84</v>
      </c>
      <c r="R197" s="11">
        <v>13.162599999999999</v>
      </c>
      <c r="S197" s="11">
        <v>25.398799999999998</v>
      </c>
      <c r="T197" s="8">
        <f t="shared" si="6"/>
        <v>16.8</v>
      </c>
    </row>
    <row r="198" spans="16:20" x14ac:dyDescent="0.3">
      <c r="P198" s="9">
        <v>194</v>
      </c>
      <c r="Q198" s="10">
        <v>84</v>
      </c>
      <c r="R198" s="11">
        <v>13.230799999999999</v>
      </c>
      <c r="S198" s="11">
        <v>25.5304</v>
      </c>
      <c r="T198" s="8">
        <f t="shared" ref="T198:T261" si="7">ROUND(Q198/5,2)</f>
        <v>16.8</v>
      </c>
    </row>
    <row r="199" spans="16:20" x14ac:dyDescent="0.3">
      <c r="P199" s="9">
        <v>195</v>
      </c>
      <c r="Q199" s="10">
        <v>84</v>
      </c>
      <c r="R199" s="11">
        <v>13.298999999999999</v>
      </c>
      <c r="S199" s="11">
        <v>25.661999999999999</v>
      </c>
      <c r="T199" s="8">
        <f t="shared" si="7"/>
        <v>16.8</v>
      </c>
    </row>
    <row r="200" spans="16:20" x14ac:dyDescent="0.3">
      <c r="P200" s="9">
        <v>196</v>
      </c>
      <c r="Q200" s="10">
        <v>84</v>
      </c>
      <c r="R200" s="11">
        <v>13.367199999999999</v>
      </c>
      <c r="S200" s="11">
        <v>25.793599999999998</v>
      </c>
      <c r="T200" s="8">
        <f t="shared" si="7"/>
        <v>16.8</v>
      </c>
    </row>
    <row r="201" spans="16:20" x14ac:dyDescent="0.3">
      <c r="P201" s="9">
        <v>197</v>
      </c>
      <c r="Q201" s="10">
        <v>84</v>
      </c>
      <c r="R201" s="11">
        <v>13.4354</v>
      </c>
      <c r="S201" s="11">
        <v>25.9252</v>
      </c>
      <c r="T201" s="8">
        <f t="shared" si="7"/>
        <v>16.8</v>
      </c>
    </row>
    <row r="202" spans="16:20" x14ac:dyDescent="0.3">
      <c r="P202" s="9">
        <v>198</v>
      </c>
      <c r="Q202" s="10">
        <v>84</v>
      </c>
      <c r="R202" s="11">
        <v>13.503599999999999</v>
      </c>
      <c r="S202" s="11">
        <v>26.056799999999999</v>
      </c>
      <c r="T202" s="8">
        <f t="shared" si="7"/>
        <v>16.8</v>
      </c>
    </row>
    <row r="203" spans="16:20" x14ac:dyDescent="0.3">
      <c r="P203" s="9">
        <v>199</v>
      </c>
      <c r="Q203" s="10">
        <v>85</v>
      </c>
      <c r="R203" s="11">
        <v>13.5718</v>
      </c>
      <c r="S203" s="11">
        <v>26.188399999999998</v>
      </c>
      <c r="T203" s="8">
        <f t="shared" si="7"/>
        <v>17</v>
      </c>
    </row>
    <row r="204" spans="16:20" x14ac:dyDescent="0.3">
      <c r="P204" s="9">
        <v>200</v>
      </c>
      <c r="Q204" s="10">
        <v>86</v>
      </c>
      <c r="R204" s="11">
        <v>13.639999999999999</v>
      </c>
      <c r="S204" s="11">
        <v>26.32</v>
      </c>
      <c r="T204" s="8">
        <f t="shared" si="7"/>
        <v>17.2</v>
      </c>
    </row>
    <row r="205" spans="16:20" x14ac:dyDescent="0.3">
      <c r="P205" s="9">
        <v>201</v>
      </c>
      <c r="Q205" s="10">
        <v>86</v>
      </c>
      <c r="R205" s="11">
        <v>13.7082</v>
      </c>
      <c r="S205" s="11">
        <v>26.451599999999999</v>
      </c>
      <c r="T205" s="8">
        <f t="shared" si="7"/>
        <v>17.2</v>
      </c>
    </row>
    <row r="206" spans="16:20" x14ac:dyDescent="0.3">
      <c r="P206" s="9">
        <v>202</v>
      </c>
      <c r="Q206" s="10">
        <v>86</v>
      </c>
      <c r="R206" s="11">
        <v>13.776399999999999</v>
      </c>
      <c r="S206" s="11">
        <v>26.583199999999998</v>
      </c>
      <c r="T206" s="8">
        <f t="shared" si="7"/>
        <v>17.2</v>
      </c>
    </row>
    <row r="207" spans="16:20" x14ac:dyDescent="0.3">
      <c r="P207" s="9">
        <v>203</v>
      </c>
      <c r="Q207" s="10">
        <v>86</v>
      </c>
      <c r="R207" s="11">
        <v>13.8446</v>
      </c>
      <c r="S207" s="11">
        <v>26.7148</v>
      </c>
      <c r="T207" s="8">
        <f t="shared" si="7"/>
        <v>17.2</v>
      </c>
    </row>
    <row r="208" spans="16:20" x14ac:dyDescent="0.3">
      <c r="P208" s="9">
        <v>204</v>
      </c>
      <c r="Q208" s="10">
        <v>86</v>
      </c>
      <c r="R208" s="11">
        <v>13.912799999999999</v>
      </c>
      <c r="S208" s="11">
        <v>26.846399999999999</v>
      </c>
      <c r="T208" s="8">
        <f t="shared" si="7"/>
        <v>17.2</v>
      </c>
    </row>
    <row r="209" spans="16:20" x14ac:dyDescent="0.3">
      <c r="P209" s="9">
        <v>205</v>
      </c>
      <c r="Q209" s="10">
        <v>86</v>
      </c>
      <c r="R209" s="11">
        <v>13.981</v>
      </c>
      <c r="S209" s="11">
        <v>26.977999999999998</v>
      </c>
      <c r="T209" s="8">
        <f t="shared" si="7"/>
        <v>17.2</v>
      </c>
    </row>
    <row r="210" spans="16:20" x14ac:dyDescent="0.3">
      <c r="P210" s="9">
        <v>206</v>
      </c>
      <c r="Q210" s="10">
        <v>86</v>
      </c>
      <c r="R210" s="11">
        <v>14.049199999999999</v>
      </c>
      <c r="S210" s="11">
        <v>27.1096</v>
      </c>
      <c r="T210" s="8">
        <f t="shared" si="7"/>
        <v>17.2</v>
      </c>
    </row>
    <row r="211" spans="16:20" x14ac:dyDescent="0.3">
      <c r="P211" s="9">
        <v>207</v>
      </c>
      <c r="Q211" s="10">
        <v>87</v>
      </c>
      <c r="R211" s="11">
        <v>14.1174</v>
      </c>
      <c r="S211" s="11">
        <v>27.241199999999999</v>
      </c>
      <c r="T211" s="8">
        <f t="shared" si="7"/>
        <v>17.399999999999999</v>
      </c>
    </row>
    <row r="212" spans="16:20" x14ac:dyDescent="0.3">
      <c r="P212" s="9">
        <v>208</v>
      </c>
      <c r="Q212" s="10">
        <v>88</v>
      </c>
      <c r="R212" s="11">
        <v>14.622400000000001</v>
      </c>
      <c r="S212" s="11">
        <v>27.372799999999998</v>
      </c>
      <c r="T212" s="8">
        <f t="shared" si="7"/>
        <v>17.600000000000001</v>
      </c>
    </row>
    <row r="213" spans="16:20" x14ac:dyDescent="0.3">
      <c r="P213" s="9">
        <v>209</v>
      </c>
      <c r="Q213" s="10">
        <v>89.5</v>
      </c>
      <c r="R213" s="11">
        <v>14.6927</v>
      </c>
      <c r="S213" s="11">
        <v>27.5044</v>
      </c>
      <c r="T213" s="8">
        <f t="shared" si="7"/>
        <v>17.899999999999999</v>
      </c>
    </row>
    <row r="214" spans="16:20" x14ac:dyDescent="0.3">
      <c r="P214" s="9">
        <v>210</v>
      </c>
      <c r="Q214" s="10">
        <v>91</v>
      </c>
      <c r="R214" s="11">
        <v>14.763</v>
      </c>
      <c r="S214" s="11">
        <v>27.635999999999999</v>
      </c>
      <c r="T214" s="8">
        <f t="shared" si="7"/>
        <v>18.2</v>
      </c>
    </row>
    <row r="215" spans="16:20" x14ac:dyDescent="0.3">
      <c r="P215" s="9">
        <v>211</v>
      </c>
      <c r="Q215" s="10">
        <v>91</v>
      </c>
      <c r="R215" s="11">
        <v>14.833299999999999</v>
      </c>
      <c r="S215" s="11">
        <v>27.767599999999998</v>
      </c>
      <c r="T215" s="8">
        <f t="shared" si="7"/>
        <v>18.2</v>
      </c>
    </row>
    <row r="216" spans="16:20" x14ac:dyDescent="0.3">
      <c r="P216" s="9">
        <v>212</v>
      </c>
      <c r="Q216" s="10">
        <v>91</v>
      </c>
      <c r="R216" s="11">
        <v>14.903600000000001</v>
      </c>
      <c r="S216" s="11">
        <v>27.8992</v>
      </c>
      <c r="T216" s="8">
        <f t="shared" si="7"/>
        <v>18.2</v>
      </c>
    </row>
    <row r="217" spans="16:20" x14ac:dyDescent="0.3">
      <c r="P217" s="9">
        <v>213</v>
      </c>
      <c r="Q217" s="10">
        <v>91</v>
      </c>
      <c r="R217" s="11">
        <v>14.9739</v>
      </c>
      <c r="S217" s="11">
        <v>28.030799999999999</v>
      </c>
      <c r="T217" s="8">
        <f t="shared" si="7"/>
        <v>18.2</v>
      </c>
    </row>
    <row r="218" spans="16:20" x14ac:dyDescent="0.3">
      <c r="P218" s="9">
        <v>214</v>
      </c>
      <c r="Q218" s="10">
        <v>91</v>
      </c>
      <c r="R218" s="11">
        <v>15.0442</v>
      </c>
      <c r="S218" s="11">
        <v>28.162399999999998</v>
      </c>
      <c r="T218" s="8">
        <f t="shared" si="7"/>
        <v>18.2</v>
      </c>
    </row>
    <row r="219" spans="16:20" x14ac:dyDescent="0.3">
      <c r="P219" s="9">
        <v>215</v>
      </c>
      <c r="Q219" s="10">
        <v>91</v>
      </c>
      <c r="R219" s="11">
        <v>15.1145</v>
      </c>
      <c r="S219" s="11">
        <v>28.294</v>
      </c>
      <c r="T219" s="8">
        <f t="shared" si="7"/>
        <v>18.2</v>
      </c>
    </row>
    <row r="220" spans="16:20" x14ac:dyDescent="0.3">
      <c r="P220" s="9">
        <v>216</v>
      </c>
      <c r="Q220" s="10">
        <v>91</v>
      </c>
      <c r="R220" s="11">
        <v>15.184800000000001</v>
      </c>
      <c r="S220" s="11">
        <v>28.425599999999999</v>
      </c>
      <c r="T220" s="8">
        <f t="shared" si="7"/>
        <v>18.2</v>
      </c>
    </row>
    <row r="221" spans="16:20" x14ac:dyDescent="0.3">
      <c r="P221" s="9">
        <v>217</v>
      </c>
      <c r="Q221" s="10">
        <v>92.5</v>
      </c>
      <c r="R221" s="11">
        <v>15.255100000000001</v>
      </c>
      <c r="S221" s="11">
        <v>28.557199999999998</v>
      </c>
      <c r="T221" s="8">
        <f t="shared" si="7"/>
        <v>18.5</v>
      </c>
    </row>
    <row r="222" spans="16:20" x14ac:dyDescent="0.3">
      <c r="P222" s="9">
        <v>218</v>
      </c>
      <c r="Q222" s="10">
        <v>94</v>
      </c>
      <c r="R222" s="11">
        <v>15.3254</v>
      </c>
      <c r="S222" s="11">
        <v>28.688800000000001</v>
      </c>
      <c r="T222" s="8">
        <f t="shared" si="7"/>
        <v>18.8</v>
      </c>
    </row>
    <row r="223" spans="16:20" x14ac:dyDescent="0.3">
      <c r="P223" s="9">
        <v>219</v>
      </c>
      <c r="Q223" s="10">
        <v>94</v>
      </c>
      <c r="R223" s="11">
        <v>15.3957</v>
      </c>
      <c r="S223" s="11">
        <v>28.820399999999999</v>
      </c>
      <c r="T223" s="8">
        <f t="shared" si="7"/>
        <v>18.8</v>
      </c>
    </row>
    <row r="224" spans="16:20" x14ac:dyDescent="0.3">
      <c r="P224" s="9">
        <v>220</v>
      </c>
      <c r="Q224" s="10">
        <v>94</v>
      </c>
      <c r="R224" s="11">
        <v>15.466000000000001</v>
      </c>
      <c r="S224" s="11">
        <v>28.951999999999998</v>
      </c>
      <c r="T224" s="8">
        <f t="shared" si="7"/>
        <v>18.8</v>
      </c>
    </row>
    <row r="225" spans="16:20" x14ac:dyDescent="0.3">
      <c r="P225" s="9">
        <v>221</v>
      </c>
      <c r="Q225" s="10">
        <v>94</v>
      </c>
      <c r="R225" s="11">
        <v>15.536300000000001</v>
      </c>
      <c r="S225" s="11">
        <v>29.083600000000001</v>
      </c>
      <c r="T225" s="8">
        <f t="shared" si="7"/>
        <v>18.8</v>
      </c>
    </row>
    <row r="226" spans="16:20" x14ac:dyDescent="0.3">
      <c r="P226" s="9">
        <v>222</v>
      </c>
      <c r="Q226" s="10">
        <v>94</v>
      </c>
      <c r="R226" s="11">
        <v>15.6066</v>
      </c>
      <c r="S226" s="11">
        <v>29.215199999999999</v>
      </c>
      <c r="T226" s="8">
        <f t="shared" si="7"/>
        <v>18.8</v>
      </c>
    </row>
    <row r="227" spans="16:20" x14ac:dyDescent="0.3">
      <c r="P227" s="9">
        <v>223</v>
      </c>
      <c r="Q227" s="10">
        <v>94.5</v>
      </c>
      <c r="R227" s="11">
        <v>15.6769</v>
      </c>
      <c r="S227" s="11">
        <v>29.346799999999998</v>
      </c>
      <c r="T227" s="8">
        <f t="shared" si="7"/>
        <v>18.899999999999999</v>
      </c>
    </row>
    <row r="228" spans="16:20" x14ac:dyDescent="0.3">
      <c r="P228" s="9">
        <v>224</v>
      </c>
      <c r="Q228" s="10">
        <v>95</v>
      </c>
      <c r="R228" s="11">
        <v>15.747199999999999</v>
      </c>
      <c r="S228" s="11">
        <v>29.478400000000001</v>
      </c>
      <c r="T228" s="8">
        <f t="shared" si="7"/>
        <v>19</v>
      </c>
    </row>
    <row r="229" spans="16:20" x14ac:dyDescent="0.3">
      <c r="P229" s="9">
        <v>225</v>
      </c>
      <c r="Q229" s="10">
        <v>95</v>
      </c>
      <c r="R229" s="11">
        <v>15.817500000000001</v>
      </c>
      <c r="S229" s="11">
        <v>29.61</v>
      </c>
      <c r="T229" s="8">
        <f t="shared" si="7"/>
        <v>19</v>
      </c>
    </row>
    <row r="230" spans="16:20" x14ac:dyDescent="0.3">
      <c r="P230" s="9">
        <v>226</v>
      </c>
      <c r="Q230" s="10">
        <v>95</v>
      </c>
      <c r="R230" s="11">
        <v>15.8878</v>
      </c>
      <c r="S230" s="11">
        <v>29.741599999999998</v>
      </c>
      <c r="T230" s="8">
        <f t="shared" si="7"/>
        <v>19</v>
      </c>
    </row>
    <row r="231" spans="16:20" x14ac:dyDescent="0.3">
      <c r="P231" s="9">
        <v>227</v>
      </c>
      <c r="Q231" s="10">
        <v>95</v>
      </c>
      <c r="R231" s="11">
        <v>15.9581</v>
      </c>
      <c r="S231" s="11">
        <v>29.873199999999997</v>
      </c>
      <c r="T231" s="8">
        <f t="shared" si="7"/>
        <v>19</v>
      </c>
    </row>
    <row r="232" spans="16:20" x14ac:dyDescent="0.3">
      <c r="P232" s="9">
        <v>228</v>
      </c>
      <c r="Q232" s="10">
        <v>95</v>
      </c>
      <c r="R232" s="11">
        <v>16.028400000000001</v>
      </c>
      <c r="S232" s="11">
        <v>30.004799999999999</v>
      </c>
      <c r="T232" s="8">
        <f t="shared" si="7"/>
        <v>19</v>
      </c>
    </row>
    <row r="233" spans="16:20" x14ac:dyDescent="0.3">
      <c r="P233" s="9">
        <v>229</v>
      </c>
      <c r="Q233" s="10">
        <v>95</v>
      </c>
      <c r="R233" s="11">
        <v>16.098700000000001</v>
      </c>
      <c r="S233" s="11">
        <v>30.136399999999998</v>
      </c>
      <c r="T233" s="8">
        <f t="shared" si="7"/>
        <v>19</v>
      </c>
    </row>
    <row r="234" spans="16:20" x14ac:dyDescent="0.3">
      <c r="P234" s="9">
        <v>230</v>
      </c>
      <c r="Q234" s="10">
        <v>95</v>
      </c>
      <c r="R234" s="11">
        <v>16.169</v>
      </c>
      <c r="S234" s="11">
        <v>30.267999999999997</v>
      </c>
      <c r="T234" s="8">
        <f t="shared" si="7"/>
        <v>19</v>
      </c>
    </row>
    <row r="235" spans="16:20" x14ac:dyDescent="0.3">
      <c r="P235" s="9">
        <v>231</v>
      </c>
      <c r="Q235" s="10">
        <v>96.5</v>
      </c>
      <c r="R235" s="11">
        <v>16.2393</v>
      </c>
      <c r="S235" s="11">
        <v>30.3996</v>
      </c>
      <c r="T235" s="8">
        <f t="shared" si="7"/>
        <v>19.3</v>
      </c>
    </row>
    <row r="236" spans="16:20" x14ac:dyDescent="0.3">
      <c r="P236" s="9">
        <v>232</v>
      </c>
      <c r="Q236" s="10">
        <v>98</v>
      </c>
      <c r="R236" s="11">
        <v>16.3096</v>
      </c>
      <c r="S236" s="11">
        <v>30.531199999999998</v>
      </c>
      <c r="T236" s="8">
        <f t="shared" si="7"/>
        <v>19.600000000000001</v>
      </c>
    </row>
    <row r="237" spans="16:20" x14ac:dyDescent="0.3">
      <c r="P237" s="9">
        <v>233</v>
      </c>
      <c r="Q237" s="10">
        <v>98</v>
      </c>
      <c r="R237" s="11">
        <v>16.379899999999999</v>
      </c>
      <c r="S237" s="11">
        <v>30.662799999999997</v>
      </c>
      <c r="T237" s="8">
        <f t="shared" si="7"/>
        <v>19.600000000000001</v>
      </c>
    </row>
    <row r="238" spans="16:20" x14ac:dyDescent="0.3">
      <c r="P238" s="9">
        <v>234</v>
      </c>
      <c r="Q238" s="10">
        <v>98</v>
      </c>
      <c r="R238" s="11">
        <v>16.450199999999999</v>
      </c>
      <c r="S238" s="11">
        <v>30.7944</v>
      </c>
      <c r="T238" s="8">
        <f t="shared" si="7"/>
        <v>19.600000000000001</v>
      </c>
    </row>
    <row r="239" spans="16:20" x14ac:dyDescent="0.3">
      <c r="P239" s="9">
        <v>235</v>
      </c>
      <c r="Q239" s="10">
        <v>98</v>
      </c>
      <c r="R239" s="11">
        <v>16.520500000000002</v>
      </c>
      <c r="S239" s="11">
        <v>30.925999999999998</v>
      </c>
      <c r="T239" s="8">
        <f t="shared" si="7"/>
        <v>19.600000000000001</v>
      </c>
    </row>
    <row r="240" spans="16:20" x14ac:dyDescent="0.3">
      <c r="P240" s="9">
        <v>236</v>
      </c>
      <c r="Q240" s="10">
        <v>98</v>
      </c>
      <c r="R240" s="11">
        <v>16.590800000000002</v>
      </c>
      <c r="S240" s="11">
        <v>31.057599999999997</v>
      </c>
      <c r="T240" s="8">
        <f t="shared" si="7"/>
        <v>19.600000000000001</v>
      </c>
    </row>
    <row r="241" spans="16:20" x14ac:dyDescent="0.3">
      <c r="P241" s="9">
        <v>237</v>
      </c>
      <c r="Q241" s="10">
        <v>98</v>
      </c>
      <c r="R241" s="11">
        <v>16.661100000000001</v>
      </c>
      <c r="S241" s="11">
        <v>31.1892</v>
      </c>
      <c r="T241" s="8">
        <f t="shared" si="7"/>
        <v>19.600000000000001</v>
      </c>
    </row>
    <row r="242" spans="16:20" x14ac:dyDescent="0.3">
      <c r="P242" s="9">
        <v>238</v>
      </c>
      <c r="Q242" s="10">
        <v>98</v>
      </c>
      <c r="R242" s="11">
        <v>16.731400000000001</v>
      </c>
      <c r="S242" s="11">
        <v>31.320799999999998</v>
      </c>
      <c r="T242" s="8">
        <f t="shared" si="7"/>
        <v>19.600000000000001</v>
      </c>
    </row>
    <row r="243" spans="16:20" x14ac:dyDescent="0.3">
      <c r="P243" s="9">
        <v>239</v>
      </c>
      <c r="Q243" s="10">
        <v>99</v>
      </c>
      <c r="R243" s="11">
        <v>16.8017</v>
      </c>
      <c r="S243" s="11">
        <v>31.452399999999997</v>
      </c>
      <c r="T243" s="8">
        <f t="shared" si="7"/>
        <v>19.8</v>
      </c>
    </row>
    <row r="244" spans="16:20" x14ac:dyDescent="0.3">
      <c r="P244" s="9">
        <v>240</v>
      </c>
      <c r="Q244" s="10">
        <v>100</v>
      </c>
      <c r="R244" s="11">
        <v>16.872</v>
      </c>
      <c r="S244" s="11">
        <v>31.584</v>
      </c>
      <c r="T244" s="8">
        <f t="shared" si="7"/>
        <v>20</v>
      </c>
    </row>
    <row r="245" spans="16:20" x14ac:dyDescent="0.3">
      <c r="P245" s="9">
        <v>241</v>
      </c>
      <c r="Q245" s="10">
        <v>100</v>
      </c>
      <c r="R245" s="11">
        <v>16.942299999999999</v>
      </c>
      <c r="S245" s="11">
        <v>31.715599999999998</v>
      </c>
      <c r="T245" s="8">
        <f t="shared" si="7"/>
        <v>20</v>
      </c>
    </row>
    <row r="246" spans="16:20" x14ac:dyDescent="0.3">
      <c r="P246" s="9">
        <v>242</v>
      </c>
      <c r="Q246" s="10">
        <v>100</v>
      </c>
      <c r="R246" s="11">
        <v>17.012599999999999</v>
      </c>
      <c r="S246" s="11">
        <v>31.847199999999997</v>
      </c>
      <c r="T246" s="8">
        <f t="shared" si="7"/>
        <v>20</v>
      </c>
    </row>
    <row r="247" spans="16:20" x14ac:dyDescent="0.3">
      <c r="P247" s="9">
        <v>243</v>
      </c>
      <c r="Q247" s="10">
        <v>100</v>
      </c>
      <c r="R247" s="11">
        <v>17.082899999999999</v>
      </c>
      <c r="S247" s="11">
        <v>31.9788</v>
      </c>
      <c r="T247" s="8">
        <f t="shared" si="7"/>
        <v>20</v>
      </c>
    </row>
    <row r="248" spans="16:20" x14ac:dyDescent="0.3">
      <c r="P248" s="9">
        <v>244</v>
      </c>
      <c r="Q248" s="10">
        <v>100</v>
      </c>
      <c r="R248" s="11">
        <v>17.153200000000002</v>
      </c>
      <c r="S248" s="11">
        <v>32.110399999999998</v>
      </c>
      <c r="T248" s="8">
        <f t="shared" si="7"/>
        <v>20</v>
      </c>
    </row>
    <row r="249" spans="16:20" x14ac:dyDescent="0.3">
      <c r="P249" s="9">
        <v>245</v>
      </c>
      <c r="Q249" s="10">
        <v>101.5</v>
      </c>
      <c r="R249" s="11">
        <v>17.223500000000001</v>
      </c>
      <c r="S249" s="11">
        <v>32.241999999999997</v>
      </c>
      <c r="T249" s="8">
        <f t="shared" si="7"/>
        <v>20.3</v>
      </c>
    </row>
    <row r="250" spans="16:20" x14ac:dyDescent="0.3">
      <c r="P250" s="9">
        <v>246</v>
      </c>
      <c r="Q250" s="10">
        <v>103</v>
      </c>
      <c r="R250" s="11">
        <v>17.293800000000001</v>
      </c>
      <c r="S250" s="11">
        <v>32.373599999999996</v>
      </c>
      <c r="T250" s="8">
        <f t="shared" si="7"/>
        <v>20.6</v>
      </c>
    </row>
    <row r="251" spans="16:20" x14ac:dyDescent="0.3">
      <c r="P251" s="9">
        <v>247</v>
      </c>
      <c r="Q251" s="10">
        <v>103</v>
      </c>
      <c r="R251" s="11">
        <v>17.364100000000001</v>
      </c>
      <c r="S251" s="11">
        <v>32.505200000000002</v>
      </c>
      <c r="T251" s="8">
        <f t="shared" si="7"/>
        <v>20.6</v>
      </c>
    </row>
    <row r="252" spans="16:20" x14ac:dyDescent="0.3">
      <c r="P252" s="9">
        <v>248</v>
      </c>
      <c r="Q252" s="10">
        <v>103</v>
      </c>
      <c r="R252" s="11">
        <v>17.4344</v>
      </c>
      <c r="S252" s="11">
        <v>32.636800000000001</v>
      </c>
      <c r="T252" s="8">
        <f t="shared" si="7"/>
        <v>20.6</v>
      </c>
    </row>
    <row r="253" spans="16:20" x14ac:dyDescent="0.3">
      <c r="P253" s="9">
        <v>249</v>
      </c>
      <c r="Q253" s="10">
        <v>103</v>
      </c>
      <c r="R253" s="11">
        <v>17.5047</v>
      </c>
      <c r="S253" s="11">
        <v>32.7684</v>
      </c>
      <c r="T253" s="8">
        <f t="shared" si="7"/>
        <v>20.6</v>
      </c>
    </row>
    <row r="254" spans="16:20" x14ac:dyDescent="0.3">
      <c r="P254" s="9">
        <v>250</v>
      </c>
      <c r="Q254" s="10">
        <v>103</v>
      </c>
      <c r="R254" s="11">
        <v>17.574999999999999</v>
      </c>
      <c r="S254" s="11">
        <v>32.9</v>
      </c>
      <c r="T254" s="8">
        <f t="shared" si="7"/>
        <v>20.6</v>
      </c>
    </row>
    <row r="255" spans="16:20" x14ac:dyDescent="0.3">
      <c r="P255" s="9">
        <v>251</v>
      </c>
      <c r="Q255" s="10">
        <v>103</v>
      </c>
      <c r="R255" s="11">
        <v>17.645299999999999</v>
      </c>
      <c r="S255" s="11">
        <v>33.031599999999997</v>
      </c>
      <c r="T255" s="8">
        <f t="shared" si="7"/>
        <v>20.6</v>
      </c>
    </row>
    <row r="256" spans="16:20" x14ac:dyDescent="0.3">
      <c r="P256" s="9">
        <v>252</v>
      </c>
      <c r="Q256" s="10">
        <v>103</v>
      </c>
      <c r="R256" s="11">
        <v>17.715600000000002</v>
      </c>
      <c r="S256" s="11">
        <v>33.163199999999996</v>
      </c>
      <c r="T256" s="8">
        <f t="shared" si="7"/>
        <v>20.6</v>
      </c>
    </row>
    <row r="257" spans="16:20" x14ac:dyDescent="0.3">
      <c r="P257" s="9">
        <v>253</v>
      </c>
      <c r="Q257" s="10">
        <v>104</v>
      </c>
      <c r="R257" s="11">
        <v>17.785900000000002</v>
      </c>
      <c r="S257" s="11">
        <v>33.294800000000002</v>
      </c>
      <c r="T257" s="8">
        <f t="shared" si="7"/>
        <v>20.8</v>
      </c>
    </row>
    <row r="258" spans="16:20" x14ac:dyDescent="0.3">
      <c r="P258" s="9">
        <v>254</v>
      </c>
      <c r="Q258" s="10">
        <v>105</v>
      </c>
      <c r="R258" s="11">
        <v>17.856200000000001</v>
      </c>
      <c r="S258" s="11">
        <v>33.426400000000001</v>
      </c>
      <c r="T258" s="8">
        <f t="shared" si="7"/>
        <v>21</v>
      </c>
    </row>
    <row r="259" spans="16:20" x14ac:dyDescent="0.3">
      <c r="P259" s="9">
        <v>255</v>
      </c>
      <c r="Q259" s="10">
        <v>105</v>
      </c>
      <c r="R259" s="11">
        <v>17.926500000000001</v>
      </c>
      <c r="S259" s="11">
        <v>33.558</v>
      </c>
      <c r="T259" s="8">
        <f t="shared" si="7"/>
        <v>21</v>
      </c>
    </row>
    <row r="260" spans="16:20" x14ac:dyDescent="0.3">
      <c r="P260" s="9">
        <v>256</v>
      </c>
      <c r="Q260" s="10">
        <v>105</v>
      </c>
      <c r="R260" s="11">
        <v>17.9968</v>
      </c>
      <c r="S260" s="11">
        <v>33.689599999999999</v>
      </c>
      <c r="T260" s="8">
        <f t="shared" si="7"/>
        <v>21</v>
      </c>
    </row>
    <row r="261" spans="16:20" x14ac:dyDescent="0.3">
      <c r="P261" s="9">
        <v>257</v>
      </c>
      <c r="Q261" s="10">
        <v>105</v>
      </c>
      <c r="R261" s="11">
        <v>18.0671</v>
      </c>
      <c r="S261" s="11">
        <v>33.821199999999997</v>
      </c>
      <c r="T261" s="8">
        <f t="shared" si="7"/>
        <v>21</v>
      </c>
    </row>
    <row r="262" spans="16:20" x14ac:dyDescent="0.3">
      <c r="P262" s="9">
        <v>258</v>
      </c>
      <c r="Q262" s="10">
        <v>105</v>
      </c>
      <c r="R262" s="11">
        <v>18.1374</v>
      </c>
      <c r="S262" s="11">
        <v>33.952799999999996</v>
      </c>
      <c r="T262" s="8">
        <f t="shared" ref="T262:T325" si="8">ROUND(Q262/5,2)</f>
        <v>21</v>
      </c>
    </row>
    <row r="263" spans="16:20" x14ac:dyDescent="0.3">
      <c r="P263" s="9">
        <v>259</v>
      </c>
      <c r="Q263" s="10">
        <v>106</v>
      </c>
      <c r="R263" s="11">
        <v>18.207699999999999</v>
      </c>
      <c r="S263" s="11">
        <v>34.084399999999995</v>
      </c>
      <c r="T263" s="8">
        <f t="shared" si="8"/>
        <v>21.2</v>
      </c>
    </row>
    <row r="264" spans="16:20" x14ac:dyDescent="0.3">
      <c r="P264" s="9">
        <v>260</v>
      </c>
      <c r="Q264" s="10">
        <v>107</v>
      </c>
      <c r="R264" s="11">
        <v>18.798000000000002</v>
      </c>
      <c r="S264" s="11">
        <v>34.216000000000001</v>
      </c>
      <c r="T264" s="8">
        <f t="shared" si="8"/>
        <v>21.4</v>
      </c>
    </row>
    <row r="265" spans="16:20" x14ac:dyDescent="0.3">
      <c r="P265" s="9">
        <v>261</v>
      </c>
      <c r="Q265" s="10">
        <v>108.5</v>
      </c>
      <c r="R265" s="11">
        <v>18.8703</v>
      </c>
      <c r="S265" s="11">
        <v>34.3476</v>
      </c>
      <c r="T265" s="8">
        <f t="shared" si="8"/>
        <v>21.7</v>
      </c>
    </row>
    <row r="266" spans="16:20" x14ac:dyDescent="0.3">
      <c r="P266" s="9">
        <v>262</v>
      </c>
      <c r="Q266" s="10">
        <v>110</v>
      </c>
      <c r="R266" s="11">
        <v>18.942600000000002</v>
      </c>
      <c r="S266" s="11">
        <v>34.479199999999999</v>
      </c>
      <c r="T266" s="8">
        <f t="shared" si="8"/>
        <v>22</v>
      </c>
    </row>
    <row r="267" spans="16:20" x14ac:dyDescent="0.3">
      <c r="P267" s="9">
        <v>263</v>
      </c>
      <c r="Q267" s="10">
        <v>110</v>
      </c>
      <c r="R267" s="11">
        <v>19.014900000000001</v>
      </c>
      <c r="S267" s="11">
        <v>34.610799999999998</v>
      </c>
      <c r="T267" s="8">
        <f t="shared" si="8"/>
        <v>22</v>
      </c>
    </row>
    <row r="268" spans="16:20" x14ac:dyDescent="0.3">
      <c r="P268" s="9">
        <v>264</v>
      </c>
      <c r="Q268" s="10">
        <v>110</v>
      </c>
      <c r="R268" s="11">
        <v>19.087199999999999</v>
      </c>
      <c r="S268" s="11">
        <v>34.742399999999996</v>
      </c>
      <c r="T268" s="8">
        <f t="shared" si="8"/>
        <v>22</v>
      </c>
    </row>
    <row r="269" spans="16:20" x14ac:dyDescent="0.3">
      <c r="P269" s="9">
        <v>265</v>
      </c>
      <c r="Q269" s="10">
        <v>110</v>
      </c>
      <c r="R269" s="11">
        <v>19.159500000000001</v>
      </c>
      <c r="S269" s="11">
        <v>34.873999999999995</v>
      </c>
      <c r="T269" s="8">
        <f t="shared" si="8"/>
        <v>22</v>
      </c>
    </row>
    <row r="270" spans="16:20" x14ac:dyDescent="0.3">
      <c r="P270" s="9">
        <v>266</v>
      </c>
      <c r="Q270" s="10">
        <v>110</v>
      </c>
      <c r="R270" s="11">
        <v>19.2318</v>
      </c>
      <c r="S270" s="11">
        <v>35.005600000000001</v>
      </c>
      <c r="T270" s="8">
        <f t="shared" si="8"/>
        <v>22</v>
      </c>
    </row>
    <row r="271" spans="16:20" x14ac:dyDescent="0.3">
      <c r="P271" s="9">
        <v>267</v>
      </c>
      <c r="Q271" s="10">
        <v>110</v>
      </c>
      <c r="R271" s="11">
        <v>19.304100000000002</v>
      </c>
      <c r="S271" s="11">
        <v>35.1372</v>
      </c>
      <c r="T271" s="8">
        <f t="shared" si="8"/>
        <v>22</v>
      </c>
    </row>
    <row r="272" spans="16:20" x14ac:dyDescent="0.3">
      <c r="P272" s="9">
        <v>268</v>
      </c>
      <c r="Q272" s="10">
        <v>110</v>
      </c>
      <c r="R272" s="11">
        <v>19.3764</v>
      </c>
      <c r="S272" s="11">
        <v>35.268799999999999</v>
      </c>
      <c r="T272" s="8">
        <f t="shared" si="8"/>
        <v>22</v>
      </c>
    </row>
    <row r="273" spans="16:20" x14ac:dyDescent="0.3">
      <c r="P273" s="9">
        <v>269</v>
      </c>
      <c r="Q273" s="10">
        <v>111</v>
      </c>
      <c r="R273" s="11">
        <v>19.448700000000002</v>
      </c>
      <c r="S273" s="11">
        <v>35.400399999999998</v>
      </c>
      <c r="T273" s="8">
        <f t="shared" si="8"/>
        <v>22.2</v>
      </c>
    </row>
    <row r="274" spans="16:20" x14ac:dyDescent="0.3">
      <c r="P274" s="9">
        <v>270</v>
      </c>
      <c r="Q274" s="10">
        <v>112</v>
      </c>
      <c r="R274" s="11">
        <v>19.521000000000001</v>
      </c>
      <c r="S274" s="11">
        <v>35.531999999999996</v>
      </c>
      <c r="T274" s="8">
        <f t="shared" si="8"/>
        <v>22.4</v>
      </c>
    </row>
    <row r="275" spans="16:20" x14ac:dyDescent="0.3">
      <c r="P275" s="9">
        <v>271</v>
      </c>
      <c r="Q275" s="10">
        <v>112</v>
      </c>
      <c r="R275" s="11">
        <v>19.593299999999999</v>
      </c>
      <c r="S275" s="11">
        <v>35.663599999999995</v>
      </c>
      <c r="T275" s="8">
        <f t="shared" si="8"/>
        <v>22.4</v>
      </c>
    </row>
    <row r="276" spans="16:20" x14ac:dyDescent="0.3">
      <c r="P276" s="9">
        <v>272</v>
      </c>
      <c r="Q276" s="10">
        <v>112</v>
      </c>
      <c r="R276" s="11">
        <v>19.665600000000001</v>
      </c>
      <c r="S276" s="11">
        <v>35.795200000000001</v>
      </c>
      <c r="T276" s="8">
        <f t="shared" si="8"/>
        <v>22.4</v>
      </c>
    </row>
    <row r="277" spans="16:20" x14ac:dyDescent="0.3">
      <c r="P277" s="9">
        <v>273</v>
      </c>
      <c r="Q277" s="10">
        <v>112</v>
      </c>
      <c r="R277" s="11">
        <v>19.7379</v>
      </c>
      <c r="S277" s="11">
        <v>35.9268</v>
      </c>
      <c r="T277" s="8">
        <f t="shared" si="8"/>
        <v>22.4</v>
      </c>
    </row>
    <row r="278" spans="16:20" x14ac:dyDescent="0.3">
      <c r="P278" s="9">
        <v>274</v>
      </c>
      <c r="Q278" s="10">
        <v>112</v>
      </c>
      <c r="R278" s="11">
        <v>19.810200000000002</v>
      </c>
      <c r="S278" s="11">
        <v>36.058399999999999</v>
      </c>
      <c r="T278" s="8">
        <f t="shared" si="8"/>
        <v>22.4</v>
      </c>
    </row>
    <row r="279" spans="16:20" x14ac:dyDescent="0.3">
      <c r="P279" s="9">
        <v>275</v>
      </c>
      <c r="Q279" s="10">
        <v>113</v>
      </c>
      <c r="R279" s="11">
        <v>19.8825</v>
      </c>
      <c r="S279" s="11">
        <v>36.19</v>
      </c>
      <c r="T279" s="8">
        <f t="shared" si="8"/>
        <v>22.6</v>
      </c>
    </row>
    <row r="280" spans="16:20" x14ac:dyDescent="0.3">
      <c r="P280" s="9">
        <v>276</v>
      </c>
      <c r="Q280" s="10">
        <v>114</v>
      </c>
      <c r="R280" s="11">
        <v>19.954800000000002</v>
      </c>
      <c r="S280" s="11">
        <v>36.321599999999997</v>
      </c>
      <c r="T280" s="8">
        <f t="shared" si="8"/>
        <v>22.8</v>
      </c>
    </row>
    <row r="281" spans="16:20" x14ac:dyDescent="0.3">
      <c r="P281" s="9">
        <v>277</v>
      </c>
      <c r="Q281" s="10">
        <v>114</v>
      </c>
      <c r="R281" s="11">
        <v>20.027100000000001</v>
      </c>
      <c r="S281" s="11">
        <v>36.453199999999995</v>
      </c>
      <c r="T281" s="8">
        <f t="shared" si="8"/>
        <v>22.8</v>
      </c>
    </row>
    <row r="282" spans="16:20" x14ac:dyDescent="0.3">
      <c r="P282" s="9">
        <v>278</v>
      </c>
      <c r="Q282" s="10">
        <v>114</v>
      </c>
      <c r="R282" s="11">
        <v>20.099399999999999</v>
      </c>
      <c r="S282" s="11">
        <v>36.584800000000001</v>
      </c>
      <c r="T282" s="8">
        <f t="shared" si="8"/>
        <v>22.8</v>
      </c>
    </row>
    <row r="283" spans="16:20" x14ac:dyDescent="0.3">
      <c r="P283" s="9">
        <v>279</v>
      </c>
      <c r="Q283" s="10">
        <v>114</v>
      </c>
      <c r="R283" s="11">
        <v>20.171700000000001</v>
      </c>
      <c r="S283" s="11">
        <v>36.7164</v>
      </c>
      <c r="T283" s="8">
        <f t="shared" si="8"/>
        <v>22.8</v>
      </c>
    </row>
    <row r="284" spans="16:20" x14ac:dyDescent="0.3">
      <c r="P284" s="9">
        <v>280</v>
      </c>
      <c r="Q284" s="10">
        <v>114</v>
      </c>
      <c r="R284" s="11">
        <v>20.244</v>
      </c>
      <c r="S284" s="11">
        <v>36.847999999999999</v>
      </c>
      <c r="T284" s="8">
        <f t="shared" si="8"/>
        <v>22.8</v>
      </c>
    </row>
    <row r="285" spans="16:20" x14ac:dyDescent="0.3">
      <c r="P285" s="9">
        <v>281</v>
      </c>
      <c r="Q285" s="10">
        <v>114</v>
      </c>
      <c r="R285" s="11">
        <v>20.316300000000002</v>
      </c>
      <c r="S285" s="11">
        <v>36.979599999999998</v>
      </c>
      <c r="T285" s="8">
        <f t="shared" si="8"/>
        <v>22.8</v>
      </c>
    </row>
    <row r="286" spans="16:20" x14ac:dyDescent="0.3">
      <c r="P286" s="9">
        <v>282</v>
      </c>
      <c r="Q286" s="10">
        <v>114</v>
      </c>
      <c r="R286" s="11">
        <v>20.3886</v>
      </c>
      <c r="S286" s="11">
        <v>37.111199999999997</v>
      </c>
      <c r="T286" s="8">
        <f t="shared" si="8"/>
        <v>22.8</v>
      </c>
    </row>
    <row r="287" spans="16:20" x14ac:dyDescent="0.3">
      <c r="P287" s="9">
        <v>283</v>
      </c>
      <c r="Q287" s="10">
        <v>115.5</v>
      </c>
      <c r="R287" s="11">
        <v>20.460900000000002</v>
      </c>
      <c r="S287" s="11">
        <v>37.242799999999995</v>
      </c>
      <c r="T287" s="8">
        <f t="shared" si="8"/>
        <v>23.1</v>
      </c>
    </row>
    <row r="288" spans="16:20" x14ac:dyDescent="0.3">
      <c r="P288" s="9">
        <v>284</v>
      </c>
      <c r="Q288" s="10">
        <v>117</v>
      </c>
      <c r="R288" s="11">
        <v>20.533200000000001</v>
      </c>
      <c r="S288" s="11">
        <v>37.374400000000001</v>
      </c>
      <c r="T288" s="8">
        <f t="shared" si="8"/>
        <v>23.4</v>
      </c>
    </row>
    <row r="289" spans="16:20" x14ac:dyDescent="0.3">
      <c r="P289" s="9">
        <v>285</v>
      </c>
      <c r="Q289" s="10">
        <v>117</v>
      </c>
      <c r="R289" s="11">
        <v>20.605499999999999</v>
      </c>
      <c r="S289" s="11">
        <v>37.506</v>
      </c>
      <c r="T289" s="8">
        <f t="shared" si="8"/>
        <v>23.4</v>
      </c>
    </row>
    <row r="290" spans="16:20" x14ac:dyDescent="0.3">
      <c r="P290" s="9">
        <v>286</v>
      </c>
      <c r="Q290" s="10">
        <v>117</v>
      </c>
      <c r="R290" s="11">
        <v>20.677800000000001</v>
      </c>
      <c r="S290" s="11">
        <v>37.637599999999999</v>
      </c>
      <c r="T290" s="8">
        <f t="shared" si="8"/>
        <v>23.4</v>
      </c>
    </row>
    <row r="291" spans="16:20" x14ac:dyDescent="0.3">
      <c r="P291" s="9">
        <v>287</v>
      </c>
      <c r="Q291" s="10">
        <v>117</v>
      </c>
      <c r="R291" s="11">
        <v>20.7501</v>
      </c>
      <c r="S291" s="11">
        <v>37.769199999999998</v>
      </c>
      <c r="T291" s="8">
        <f t="shared" si="8"/>
        <v>23.4</v>
      </c>
    </row>
    <row r="292" spans="16:20" x14ac:dyDescent="0.3">
      <c r="P292" s="9">
        <v>288</v>
      </c>
      <c r="Q292" s="10">
        <v>117</v>
      </c>
      <c r="R292" s="11">
        <v>20.822400000000002</v>
      </c>
      <c r="S292" s="11">
        <v>37.900799999999997</v>
      </c>
      <c r="T292" s="8">
        <f t="shared" si="8"/>
        <v>23.4</v>
      </c>
    </row>
    <row r="293" spans="16:20" x14ac:dyDescent="0.3">
      <c r="P293" s="9">
        <v>289</v>
      </c>
      <c r="Q293" s="10">
        <v>117</v>
      </c>
      <c r="R293" s="11">
        <v>20.8947</v>
      </c>
      <c r="S293" s="11">
        <v>38.032399999999996</v>
      </c>
      <c r="T293" s="8">
        <f t="shared" si="8"/>
        <v>23.4</v>
      </c>
    </row>
    <row r="294" spans="16:20" x14ac:dyDescent="0.3">
      <c r="P294" s="9">
        <v>290</v>
      </c>
      <c r="Q294" s="10">
        <v>117</v>
      </c>
      <c r="R294" s="11">
        <v>20.967000000000002</v>
      </c>
      <c r="S294" s="11">
        <v>38.164000000000001</v>
      </c>
      <c r="T294" s="8">
        <f t="shared" si="8"/>
        <v>23.4</v>
      </c>
    </row>
    <row r="295" spans="16:20" x14ac:dyDescent="0.3">
      <c r="P295" s="9">
        <v>291</v>
      </c>
      <c r="Q295" s="10">
        <v>117</v>
      </c>
      <c r="R295" s="11">
        <v>21.039300000000001</v>
      </c>
      <c r="S295" s="11">
        <v>38.2956</v>
      </c>
      <c r="T295" s="8">
        <f t="shared" si="8"/>
        <v>23.4</v>
      </c>
    </row>
    <row r="296" spans="16:20" x14ac:dyDescent="0.3">
      <c r="P296" s="9">
        <v>292</v>
      </c>
      <c r="Q296" s="10">
        <v>117</v>
      </c>
      <c r="R296" s="11">
        <v>21.111599999999999</v>
      </c>
      <c r="S296" s="11">
        <v>38.427199999999999</v>
      </c>
      <c r="T296" s="8">
        <f t="shared" si="8"/>
        <v>23.4</v>
      </c>
    </row>
    <row r="297" spans="16:20" x14ac:dyDescent="0.3">
      <c r="P297" s="9">
        <v>293</v>
      </c>
      <c r="Q297" s="10">
        <v>117</v>
      </c>
      <c r="R297" s="11">
        <v>21.183900000000001</v>
      </c>
      <c r="S297" s="11">
        <v>38.558799999999998</v>
      </c>
      <c r="T297" s="8">
        <f t="shared" si="8"/>
        <v>23.4</v>
      </c>
    </row>
    <row r="298" spans="16:20" x14ac:dyDescent="0.3">
      <c r="P298" s="9">
        <v>294</v>
      </c>
      <c r="Q298" s="10">
        <v>117</v>
      </c>
      <c r="R298" s="11">
        <v>21.2562</v>
      </c>
      <c r="S298" s="11">
        <v>38.690399999999997</v>
      </c>
      <c r="T298" s="8">
        <f t="shared" si="8"/>
        <v>23.4</v>
      </c>
    </row>
    <row r="299" spans="16:20" x14ac:dyDescent="0.3">
      <c r="P299" s="9">
        <v>295</v>
      </c>
      <c r="Q299" s="10">
        <v>117</v>
      </c>
      <c r="R299" s="11">
        <v>21.328500000000002</v>
      </c>
      <c r="S299" s="11">
        <v>38.821999999999996</v>
      </c>
      <c r="T299" s="8">
        <f t="shared" si="8"/>
        <v>23.4</v>
      </c>
    </row>
    <row r="300" spans="16:20" x14ac:dyDescent="0.3">
      <c r="P300" s="9">
        <v>296</v>
      </c>
      <c r="Q300" s="10">
        <v>117</v>
      </c>
      <c r="R300" s="11">
        <v>21.4008</v>
      </c>
      <c r="S300" s="11">
        <v>38.953600000000002</v>
      </c>
      <c r="T300" s="8">
        <f t="shared" si="8"/>
        <v>23.4</v>
      </c>
    </row>
    <row r="301" spans="16:20" x14ac:dyDescent="0.3">
      <c r="P301" s="9">
        <v>297</v>
      </c>
      <c r="Q301" s="10">
        <v>117</v>
      </c>
      <c r="R301" s="11">
        <v>21.473100000000002</v>
      </c>
      <c r="S301" s="11">
        <v>39.0852</v>
      </c>
      <c r="T301" s="8">
        <f t="shared" si="8"/>
        <v>23.4</v>
      </c>
    </row>
    <row r="302" spans="16:20" x14ac:dyDescent="0.3">
      <c r="P302" s="9">
        <v>298</v>
      </c>
      <c r="Q302" s="10">
        <v>117</v>
      </c>
      <c r="R302" s="11">
        <v>21.545400000000001</v>
      </c>
      <c r="S302" s="11">
        <v>39.216799999999999</v>
      </c>
      <c r="T302" s="8">
        <f t="shared" si="8"/>
        <v>23.4</v>
      </c>
    </row>
    <row r="303" spans="16:20" x14ac:dyDescent="0.3">
      <c r="P303" s="9">
        <v>299</v>
      </c>
      <c r="Q303" s="10">
        <v>117</v>
      </c>
      <c r="R303" s="11">
        <v>21.617699999999999</v>
      </c>
      <c r="S303" s="11">
        <v>39.348399999999998</v>
      </c>
      <c r="T303" s="8">
        <f t="shared" si="8"/>
        <v>23.4</v>
      </c>
    </row>
    <row r="304" spans="16:20" x14ac:dyDescent="0.3">
      <c r="P304" s="9">
        <v>300</v>
      </c>
      <c r="Q304" s="10">
        <v>117</v>
      </c>
      <c r="R304" s="11">
        <v>21.69</v>
      </c>
      <c r="S304" s="11">
        <v>39.479999999999997</v>
      </c>
      <c r="T304" s="8">
        <f t="shared" si="8"/>
        <v>23.4</v>
      </c>
    </row>
    <row r="305" spans="16:20" x14ac:dyDescent="0.3">
      <c r="P305" s="9">
        <v>301</v>
      </c>
      <c r="Q305" s="10">
        <v>117</v>
      </c>
      <c r="R305" s="11">
        <v>21.7623</v>
      </c>
      <c r="S305" s="11">
        <v>39.611599999999996</v>
      </c>
      <c r="T305" s="8">
        <f t="shared" si="8"/>
        <v>23.4</v>
      </c>
    </row>
    <row r="306" spans="16:20" x14ac:dyDescent="0.3">
      <c r="P306" s="9">
        <v>302</v>
      </c>
      <c r="Q306" s="10">
        <v>117</v>
      </c>
      <c r="R306" s="11">
        <v>21.834600000000002</v>
      </c>
      <c r="S306" s="11">
        <v>39.743200000000002</v>
      </c>
      <c r="T306" s="8">
        <f t="shared" si="8"/>
        <v>23.4</v>
      </c>
    </row>
    <row r="307" spans="16:20" x14ac:dyDescent="0.3">
      <c r="P307" s="9">
        <v>303</v>
      </c>
      <c r="Q307" s="10">
        <v>117</v>
      </c>
      <c r="R307" s="11">
        <v>21.9069</v>
      </c>
      <c r="S307" s="11">
        <v>39.8748</v>
      </c>
      <c r="T307" s="8">
        <f t="shared" si="8"/>
        <v>23.4</v>
      </c>
    </row>
    <row r="308" spans="16:20" x14ac:dyDescent="0.3">
      <c r="P308" s="9">
        <v>304</v>
      </c>
      <c r="Q308" s="10">
        <v>117</v>
      </c>
      <c r="R308" s="11">
        <v>21.979200000000002</v>
      </c>
      <c r="S308" s="11">
        <v>40.006399999999999</v>
      </c>
      <c r="T308" s="8">
        <f t="shared" si="8"/>
        <v>23.4</v>
      </c>
    </row>
    <row r="309" spans="16:20" x14ac:dyDescent="0.3">
      <c r="P309" s="9">
        <v>305</v>
      </c>
      <c r="Q309" s="10">
        <v>117</v>
      </c>
      <c r="R309" s="11">
        <v>22.051500000000001</v>
      </c>
      <c r="S309" s="11">
        <v>40.137999999999998</v>
      </c>
      <c r="T309" s="8">
        <f t="shared" si="8"/>
        <v>23.4</v>
      </c>
    </row>
    <row r="310" spans="16:20" x14ac:dyDescent="0.3">
      <c r="P310" s="9">
        <v>306</v>
      </c>
      <c r="Q310" s="10">
        <v>117</v>
      </c>
      <c r="R310" s="11">
        <v>22.123799999999999</v>
      </c>
      <c r="S310" s="11">
        <v>40.269599999999997</v>
      </c>
      <c r="T310" s="8">
        <f t="shared" si="8"/>
        <v>23.4</v>
      </c>
    </row>
    <row r="311" spans="16:20" x14ac:dyDescent="0.3">
      <c r="P311" s="9">
        <v>307</v>
      </c>
      <c r="Q311" s="10">
        <v>117</v>
      </c>
      <c r="R311" s="11">
        <v>22.196100000000001</v>
      </c>
      <c r="S311" s="11">
        <v>40.401199999999996</v>
      </c>
      <c r="T311" s="8">
        <f t="shared" si="8"/>
        <v>23.4</v>
      </c>
    </row>
    <row r="312" spans="16:20" x14ac:dyDescent="0.3">
      <c r="P312" s="9">
        <v>308</v>
      </c>
      <c r="Q312" s="10">
        <v>117</v>
      </c>
      <c r="R312" s="11">
        <v>22.2684</v>
      </c>
      <c r="S312" s="11">
        <v>40.532800000000002</v>
      </c>
      <c r="T312" s="8">
        <f t="shared" si="8"/>
        <v>23.4</v>
      </c>
    </row>
    <row r="313" spans="16:20" x14ac:dyDescent="0.3">
      <c r="P313" s="9">
        <v>309</v>
      </c>
      <c r="Q313" s="10">
        <v>117</v>
      </c>
      <c r="R313" s="11">
        <v>22.340700000000002</v>
      </c>
      <c r="S313" s="11">
        <v>40.664400000000001</v>
      </c>
      <c r="T313" s="8">
        <f t="shared" si="8"/>
        <v>23.4</v>
      </c>
    </row>
    <row r="314" spans="16:20" x14ac:dyDescent="0.3">
      <c r="P314" s="9">
        <v>310</v>
      </c>
      <c r="Q314" s="10">
        <v>117</v>
      </c>
      <c r="R314" s="11">
        <v>22.413</v>
      </c>
      <c r="S314" s="11">
        <v>40.795999999999999</v>
      </c>
      <c r="T314" s="8">
        <f t="shared" si="8"/>
        <v>23.4</v>
      </c>
    </row>
    <row r="315" spans="16:20" x14ac:dyDescent="0.3">
      <c r="P315" s="9">
        <v>311</v>
      </c>
      <c r="Q315" s="10">
        <v>117</v>
      </c>
      <c r="R315" s="11">
        <v>22.485300000000002</v>
      </c>
      <c r="S315" s="11">
        <v>40.927599999999998</v>
      </c>
      <c r="T315" s="8">
        <f t="shared" si="8"/>
        <v>23.4</v>
      </c>
    </row>
    <row r="316" spans="16:20" x14ac:dyDescent="0.3">
      <c r="P316" s="9">
        <v>312</v>
      </c>
      <c r="Q316" s="10">
        <v>117</v>
      </c>
      <c r="R316" s="11">
        <v>22.557600000000001</v>
      </c>
      <c r="S316" s="11">
        <v>41.059199999999997</v>
      </c>
      <c r="T316" s="8">
        <f t="shared" si="8"/>
        <v>23.4</v>
      </c>
    </row>
    <row r="317" spans="16:20" x14ac:dyDescent="0.3">
      <c r="P317" s="9">
        <v>313</v>
      </c>
      <c r="Q317" s="10">
        <v>117</v>
      </c>
      <c r="R317" s="11">
        <v>22.629899999999999</v>
      </c>
      <c r="S317" s="11">
        <v>41.190799999999996</v>
      </c>
      <c r="T317" s="8">
        <f t="shared" si="8"/>
        <v>23.4</v>
      </c>
    </row>
    <row r="318" spans="16:20" x14ac:dyDescent="0.3">
      <c r="P318" s="9">
        <v>314</v>
      </c>
      <c r="Q318" s="10">
        <v>117</v>
      </c>
      <c r="R318" s="11">
        <v>22.702200000000001</v>
      </c>
      <c r="S318" s="11">
        <v>41.322400000000002</v>
      </c>
      <c r="T318" s="8">
        <f t="shared" si="8"/>
        <v>23.4</v>
      </c>
    </row>
    <row r="319" spans="16:20" x14ac:dyDescent="0.3">
      <c r="P319" s="9">
        <v>315</v>
      </c>
      <c r="Q319" s="10">
        <v>117</v>
      </c>
      <c r="R319" s="11">
        <v>22.7745</v>
      </c>
      <c r="S319" s="11">
        <v>41.454000000000001</v>
      </c>
      <c r="T319" s="8">
        <f t="shared" si="8"/>
        <v>23.4</v>
      </c>
    </row>
    <row r="320" spans="16:20" x14ac:dyDescent="0.3">
      <c r="P320" s="9">
        <v>316</v>
      </c>
      <c r="Q320" s="10">
        <v>117</v>
      </c>
      <c r="R320" s="11">
        <v>22.846800000000002</v>
      </c>
      <c r="S320" s="11">
        <v>41.585599999999999</v>
      </c>
      <c r="T320" s="8">
        <f t="shared" si="8"/>
        <v>23.4</v>
      </c>
    </row>
    <row r="321" spans="16:20" x14ac:dyDescent="0.3">
      <c r="P321" s="9">
        <v>317</v>
      </c>
      <c r="Q321" s="10">
        <v>117</v>
      </c>
      <c r="R321" s="11">
        <v>22.9191</v>
      </c>
      <c r="S321" s="11">
        <v>41.717199999999998</v>
      </c>
      <c r="T321" s="8">
        <f t="shared" si="8"/>
        <v>23.4</v>
      </c>
    </row>
    <row r="322" spans="16:20" x14ac:dyDescent="0.3">
      <c r="P322" s="9">
        <v>318</v>
      </c>
      <c r="Q322" s="10">
        <v>117</v>
      </c>
      <c r="R322" s="11">
        <v>22.991400000000002</v>
      </c>
      <c r="S322" s="11">
        <v>41.848799999999997</v>
      </c>
      <c r="T322" s="8">
        <f t="shared" si="8"/>
        <v>23.4</v>
      </c>
    </row>
    <row r="323" spans="16:20" x14ac:dyDescent="0.3">
      <c r="P323" s="9">
        <v>319</v>
      </c>
      <c r="Q323" s="10">
        <v>117</v>
      </c>
      <c r="R323" s="11">
        <v>23.063700000000001</v>
      </c>
      <c r="S323" s="11">
        <v>41.980399999999996</v>
      </c>
      <c r="T323" s="8">
        <f t="shared" si="8"/>
        <v>23.4</v>
      </c>
    </row>
    <row r="324" spans="16:20" x14ac:dyDescent="0.3">
      <c r="P324" s="9">
        <v>320</v>
      </c>
      <c r="Q324" s="10">
        <v>117</v>
      </c>
      <c r="R324" s="11">
        <v>23.136000000000003</v>
      </c>
      <c r="S324" s="11">
        <v>42.111999999999995</v>
      </c>
      <c r="T324" s="8">
        <f t="shared" si="8"/>
        <v>23.4</v>
      </c>
    </row>
    <row r="325" spans="16:20" x14ac:dyDescent="0.3">
      <c r="P325" s="9">
        <v>321</v>
      </c>
      <c r="Q325" s="10">
        <v>117</v>
      </c>
      <c r="R325" s="11">
        <v>23.208300000000001</v>
      </c>
      <c r="S325" s="11">
        <v>42.243600000000001</v>
      </c>
      <c r="T325" s="8">
        <f t="shared" si="8"/>
        <v>23.4</v>
      </c>
    </row>
    <row r="326" spans="16:20" x14ac:dyDescent="0.3">
      <c r="P326" s="9">
        <v>322</v>
      </c>
      <c r="Q326" s="10">
        <v>117</v>
      </c>
      <c r="R326" s="11">
        <v>23.2806</v>
      </c>
      <c r="S326" s="11">
        <v>42.3752</v>
      </c>
      <c r="T326" s="8">
        <f t="shared" ref="T326:T354" si="9">ROUND(Q326/5,2)</f>
        <v>23.4</v>
      </c>
    </row>
    <row r="327" spans="16:20" x14ac:dyDescent="0.3">
      <c r="P327" s="9">
        <v>323</v>
      </c>
      <c r="Q327" s="10">
        <v>117</v>
      </c>
      <c r="R327" s="11">
        <v>23.352900000000002</v>
      </c>
      <c r="S327" s="11">
        <v>42.506799999999998</v>
      </c>
      <c r="T327" s="8">
        <f t="shared" si="9"/>
        <v>23.4</v>
      </c>
    </row>
    <row r="328" spans="16:20" x14ac:dyDescent="0.3">
      <c r="P328" s="9">
        <v>324</v>
      </c>
      <c r="Q328" s="10">
        <v>117</v>
      </c>
      <c r="R328" s="11">
        <v>23.4252</v>
      </c>
      <c r="S328" s="11">
        <v>42.638399999999997</v>
      </c>
      <c r="T328" s="8">
        <f t="shared" si="9"/>
        <v>23.4</v>
      </c>
    </row>
    <row r="329" spans="16:20" x14ac:dyDescent="0.3">
      <c r="P329" s="9">
        <v>325</v>
      </c>
      <c r="Q329" s="10">
        <v>117</v>
      </c>
      <c r="R329" s="11">
        <v>23.497500000000002</v>
      </c>
      <c r="S329" s="11">
        <v>42.769999999999996</v>
      </c>
      <c r="T329" s="8">
        <f t="shared" si="9"/>
        <v>23.4</v>
      </c>
    </row>
    <row r="330" spans="16:20" x14ac:dyDescent="0.3">
      <c r="P330" s="9">
        <v>326</v>
      </c>
      <c r="Q330" s="10">
        <v>117</v>
      </c>
      <c r="R330" s="11">
        <v>23.569800000000001</v>
      </c>
      <c r="S330" s="11">
        <v>42.901599999999995</v>
      </c>
      <c r="T330" s="8">
        <f t="shared" si="9"/>
        <v>23.4</v>
      </c>
    </row>
    <row r="331" spans="16:20" x14ac:dyDescent="0.3">
      <c r="P331" s="9">
        <v>327</v>
      </c>
      <c r="Q331" s="10">
        <v>117</v>
      </c>
      <c r="R331" s="11">
        <v>23.642100000000003</v>
      </c>
      <c r="S331" s="11">
        <v>43.033200000000001</v>
      </c>
      <c r="T331" s="8">
        <f t="shared" si="9"/>
        <v>23.4</v>
      </c>
    </row>
    <row r="332" spans="16:20" x14ac:dyDescent="0.3">
      <c r="P332" s="9">
        <v>328</v>
      </c>
      <c r="Q332" s="10">
        <v>117</v>
      </c>
      <c r="R332" s="11">
        <v>23.714400000000001</v>
      </c>
      <c r="S332" s="11">
        <v>43.1648</v>
      </c>
      <c r="T332" s="8">
        <f t="shared" si="9"/>
        <v>23.4</v>
      </c>
    </row>
    <row r="333" spans="16:20" x14ac:dyDescent="0.3">
      <c r="P333" s="9">
        <v>329</v>
      </c>
      <c r="Q333" s="10">
        <v>117</v>
      </c>
      <c r="R333" s="11">
        <v>23.7867</v>
      </c>
      <c r="S333" s="11">
        <v>43.296399999999998</v>
      </c>
      <c r="T333" s="8">
        <f t="shared" si="9"/>
        <v>23.4</v>
      </c>
    </row>
    <row r="334" spans="16:20" x14ac:dyDescent="0.3">
      <c r="P334" s="9">
        <v>330</v>
      </c>
      <c r="Q334" s="10">
        <v>117</v>
      </c>
      <c r="R334" s="11">
        <v>23.859000000000002</v>
      </c>
      <c r="S334" s="11">
        <v>43.427999999999997</v>
      </c>
      <c r="T334" s="8">
        <f t="shared" si="9"/>
        <v>23.4</v>
      </c>
    </row>
    <row r="335" spans="16:20" x14ac:dyDescent="0.3">
      <c r="P335" s="9">
        <v>331</v>
      </c>
      <c r="Q335" s="10">
        <v>117</v>
      </c>
      <c r="R335" s="11">
        <v>23.9313</v>
      </c>
      <c r="S335" s="11">
        <v>43.559599999999996</v>
      </c>
      <c r="T335" s="8">
        <f t="shared" si="9"/>
        <v>23.4</v>
      </c>
    </row>
    <row r="336" spans="16:20" x14ac:dyDescent="0.3">
      <c r="P336" s="9">
        <v>332</v>
      </c>
      <c r="Q336" s="10">
        <v>117</v>
      </c>
      <c r="R336" s="11">
        <v>24.003600000000002</v>
      </c>
      <c r="S336" s="11">
        <v>43.691199999999995</v>
      </c>
      <c r="T336" s="8">
        <f t="shared" si="9"/>
        <v>23.4</v>
      </c>
    </row>
    <row r="337" spans="16:20" x14ac:dyDescent="0.3">
      <c r="P337" s="9">
        <v>333</v>
      </c>
      <c r="Q337" s="10">
        <v>117</v>
      </c>
      <c r="R337" s="11">
        <v>24.075900000000001</v>
      </c>
      <c r="S337" s="11">
        <v>43.822800000000001</v>
      </c>
      <c r="T337" s="8">
        <f t="shared" si="9"/>
        <v>23.4</v>
      </c>
    </row>
    <row r="338" spans="16:20" x14ac:dyDescent="0.3">
      <c r="P338" s="9">
        <v>334</v>
      </c>
      <c r="Q338" s="10">
        <v>117</v>
      </c>
      <c r="R338" s="11">
        <v>24.148200000000003</v>
      </c>
      <c r="S338" s="11">
        <v>43.9544</v>
      </c>
      <c r="T338" s="8">
        <f t="shared" si="9"/>
        <v>23.4</v>
      </c>
    </row>
    <row r="339" spans="16:20" x14ac:dyDescent="0.3">
      <c r="P339" s="9">
        <v>335</v>
      </c>
      <c r="Q339" s="10">
        <v>117</v>
      </c>
      <c r="R339" s="11">
        <v>24.220500000000001</v>
      </c>
      <c r="S339" s="11">
        <v>44.085999999999999</v>
      </c>
      <c r="T339" s="8">
        <f t="shared" si="9"/>
        <v>23.4</v>
      </c>
    </row>
    <row r="340" spans="16:20" x14ac:dyDescent="0.3">
      <c r="P340" s="9">
        <v>336</v>
      </c>
      <c r="Q340" s="10">
        <v>117</v>
      </c>
      <c r="R340" s="11">
        <v>24.2928</v>
      </c>
      <c r="S340" s="11">
        <v>44.217599999999997</v>
      </c>
      <c r="T340" s="8">
        <f t="shared" si="9"/>
        <v>23.4</v>
      </c>
    </row>
    <row r="341" spans="16:20" x14ac:dyDescent="0.3">
      <c r="P341" s="9">
        <v>337</v>
      </c>
      <c r="Q341" s="10">
        <v>117</v>
      </c>
      <c r="R341" s="11">
        <v>24.365100000000002</v>
      </c>
      <c r="S341" s="11">
        <v>44.349199999999996</v>
      </c>
      <c r="T341" s="8">
        <f t="shared" si="9"/>
        <v>23.4</v>
      </c>
    </row>
    <row r="342" spans="16:20" x14ac:dyDescent="0.3">
      <c r="P342" s="9">
        <v>338</v>
      </c>
      <c r="Q342" s="10">
        <v>117</v>
      </c>
      <c r="R342" s="11">
        <v>24.4374</v>
      </c>
      <c r="S342" s="11">
        <v>44.480799999999995</v>
      </c>
      <c r="T342" s="8">
        <f t="shared" si="9"/>
        <v>23.4</v>
      </c>
    </row>
    <row r="343" spans="16:20" x14ac:dyDescent="0.3">
      <c r="P343" s="9">
        <v>339</v>
      </c>
      <c r="Q343" s="10">
        <v>117</v>
      </c>
      <c r="R343" s="11">
        <v>24.509700000000002</v>
      </c>
      <c r="S343" s="11">
        <v>44.612400000000001</v>
      </c>
      <c r="T343" s="8">
        <f t="shared" si="9"/>
        <v>23.4</v>
      </c>
    </row>
    <row r="344" spans="16:20" x14ac:dyDescent="0.3">
      <c r="P344" s="9">
        <v>340</v>
      </c>
      <c r="Q344" s="10">
        <v>117</v>
      </c>
      <c r="R344" s="11">
        <v>24.582000000000001</v>
      </c>
      <c r="S344" s="11">
        <v>44.744</v>
      </c>
      <c r="T344" s="8">
        <f t="shared" si="9"/>
        <v>23.4</v>
      </c>
    </row>
    <row r="345" spans="16:20" x14ac:dyDescent="0.3">
      <c r="P345" s="9">
        <v>341</v>
      </c>
      <c r="Q345" s="10">
        <v>117</v>
      </c>
      <c r="R345" s="11">
        <v>24.654300000000003</v>
      </c>
      <c r="S345" s="11">
        <v>44.875599999999999</v>
      </c>
      <c r="T345" s="8">
        <f t="shared" si="9"/>
        <v>23.4</v>
      </c>
    </row>
    <row r="346" spans="16:20" x14ac:dyDescent="0.3">
      <c r="P346" s="9">
        <v>342</v>
      </c>
      <c r="Q346" s="10">
        <v>117</v>
      </c>
      <c r="R346" s="11">
        <v>24.726600000000001</v>
      </c>
      <c r="S346" s="11">
        <v>45.007199999999997</v>
      </c>
      <c r="T346" s="8">
        <f t="shared" si="9"/>
        <v>23.4</v>
      </c>
    </row>
    <row r="347" spans="16:20" x14ac:dyDescent="0.3">
      <c r="P347" s="9">
        <v>343</v>
      </c>
      <c r="Q347" s="10">
        <v>117</v>
      </c>
      <c r="R347" s="11">
        <v>24.7989</v>
      </c>
      <c r="S347" s="11">
        <v>45.138799999999996</v>
      </c>
      <c r="T347" s="8">
        <f t="shared" si="9"/>
        <v>23.4</v>
      </c>
    </row>
    <row r="348" spans="16:20" x14ac:dyDescent="0.3">
      <c r="P348" s="9">
        <v>344</v>
      </c>
      <c r="Q348" s="10">
        <v>117</v>
      </c>
      <c r="R348" s="11">
        <v>24.871200000000002</v>
      </c>
      <c r="S348" s="11">
        <v>45.270399999999995</v>
      </c>
      <c r="T348" s="8">
        <f t="shared" si="9"/>
        <v>23.4</v>
      </c>
    </row>
    <row r="349" spans="16:20" x14ac:dyDescent="0.3">
      <c r="P349" s="9">
        <v>345</v>
      </c>
      <c r="Q349" s="10">
        <v>117</v>
      </c>
      <c r="R349" s="11">
        <v>24.9435</v>
      </c>
      <c r="S349" s="11">
        <v>45.402000000000001</v>
      </c>
      <c r="T349" s="8">
        <f t="shared" si="9"/>
        <v>23.4</v>
      </c>
    </row>
    <row r="350" spans="16:20" x14ac:dyDescent="0.3">
      <c r="P350" s="9">
        <v>346</v>
      </c>
      <c r="Q350" s="10">
        <v>117</v>
      </c>
      <c r="R350" s="11">
        <v>25.015800000000002</v>
      </c>
      <c r="S350" s="11">
        <v>45.5336</v>
      </c>
      <c r="T350" s="8">
        <f t="shared" si="9"/>
        <v>23.4</v>
      </c>
    </row>
    <row r="351" spans="16:20" x14ac:dyDescent="0.3">
      <c r="P351" s="9">
        <v>347</v>
      </c>
      <c r="Q351" s="10">
        <v>117</v>
      </c>
      <c r="R351" s="11">
        <v>25.088100000000001</v>
      </c>
      <c r="S351" s="11">
        <v>45.665199999999999</v>
      </c>
      <c r="T351" s="8">
        <f t="shared" si="9"/>
        <v>23.4</v>
      </c>
    </row>
    <row r="352" spans="16:20" x14ac:dyDescent="0.3">
      <c r="P352" s="9">
        <v>348</v>
      </c>
      <c r="Q352" s="10">
        <v>117</v>
      </c>
      <c r="R352" s="11">
        <v>25.160400000000003</v>
      </c>
      <c r="S352" s="11">
        <v>45.796799999999998</v>
      </c>
      <c r="T352" s="8">
        <f t="shared" si="9"/>
        <v>23.4</v>
      </c>
    </row>
    <row r="353" spans="16:20" x14ac:dyDescent="0.3">
      <c r="P353" s="9">
        <v>349</v>
      </c>
      <c r="Q353" s="10">
        <v>117</v>
      </c>
      <c r="R353" s="11">
        <v>25.232700000000001</v>
      </c>
      <c r="S353" s="11">
        <v>45.928399999999996</v>
      </c>
      <c r="T353" s="8">
        <f t="shared" si="9"/>
        <v>23.4</v>
      </c>
    </row>
    <row r="354" spans="16:20" x14ac:dyDescent="0.3">
      <c r="P354" s="9">
        <v>350</v>
      </c>
      <c r="Q354" s="10">
        <v>117</v>
      </c>
      <c r="R354" s="11">
        <v>25.305</v>
      </c>
      <c r="S354" s="11">
        <v>46.059999999999995</v>
      </c>
      <c r="T354" s="8">
        <f t="shared" si="9"/>
        <v>23.4</v>
      </c>
    </row>
  </sheetData>
  <sheetProtection password="C4D6" sheet="1" objects="1" scenarios="1"/>
  <mergeCells count="4">
    <mergeCell ref="R1:S1"/>
    <mergeCell ref="R2:S2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Filip Misplon</cp:lastModifiedBy>
  <dcterms:created xsi:type="dcterms:W3CDTF">2018-07-04T09:13:32Z</dcterms:created>
  <dcterms:modified xsi:type="dcterms:W3CDTF">2019-02-25T08:44:03Z</dcterms:modified>
</cp:coreProperties>
</file>